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srise\f-etudes\y-archives_etudes\h-2023\y-Agreste_Essentiel_17_Porc\c-diffusion\"/>
    </mc:Choice>
  </mc:AlternateContent>
  <bookViews>
    <workbookView xWindow="0" yWindow="0" windowWidth="28800" windowHeight="11790" tabRatio="866" activeTab="6"/>
  </bookViews>
  <sheets>
    <sheet name="SOMMAIRE" sheetId="1" r:id="rId1"/>
    <sheet name="Cheptel - 1" sheetId="2" r:id="rId2"/>
    <sheet name="Cheptel - dept" sheetId="8" r:id="rId3"/>
    <sheet name="Exploitations - en ayant" sheetId="12" r:id="rId4"/>
    <sheet name="Exploitations - MO" sheetId="11" r:id="rId5"/>
    <sheet name="Exploitation - Bio" sheetId="20" r:id="rId6"/>
    <sheet name="Transformation - Abattage" sheetId="7" r:id="rId7"/>
    <sheet name="Transformation Prix " sheetId="9" r:id="rId8"/>
    <sheet name="Economique - RICA" sheetId="6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C2" i="20" l="1"/>
</calcChain>
</file>

<file path=xl/sharedStrings.xml><?xml version="1.0" encoding="utf-8"?>
<sst xmlns="http://schemas.openxmlformats.org/spreadsheetml/2006/main" count="200" uniqueCount="162">
  <si>
    <t>Autres porcins</t>
  </si>
  <si>
    <t>Porcelets</t>
  </si>
  <si>
    <t>Porcs charcutiers</t>
  </si>
  <si>
    <t>Tableau</t>
  </si>
  <si>
    <t>Exploitations</t>
  </si>
  <si>
    <t>Graphique</t>
  </si>
  <si>
    <t>Jeunes porcs de 20 à 50 kg</t>
  </si>
  <si>
    <t>Truies de 50 kg et plus</t>
  </si>
  <si>
    <t>Verrats de 50 kg et plus</t>
  </si>
  <si>
    <t>Porcs à l'engrais de 50 kg et plus</t>
  </si>
  <si>
    <t>2005</t>
  </si>
  <si>
    <t>2010</t>
  </si>
  <si>
    <t>2015</t>
  </si>
  <si>
    <t>2017</t>
  </si>
  <si>
    <t>Surface agricole utile (SAU) (ha)</t>
  </si>
  <si>
    <t>Production de l'exercice (k€)</t>
  </si>
  <si>
    <t>Production de l'exercice par UTA (k€/UTA)</t>
  </si>
  <si>
    <t>Charges à l'hectare (k€/ha)</t>
  </si>
  <si>
    <t>RCAI par UTA non salariée (k€/UTA)</t>
  </si>
  <si>
    <t>Résultat de l'ex. / chiffre d'affaires (%)</t>
  </si>
  <si>
    <t>Endettement / chiffre d'affaires (%)</t>
  </si>
  <si>
    <t>Taux d'endettement (%)</t>
  </si>
  <si>
    <t>2006</t>
  </si>
  <si>
    <t>2007</t>
  </si>
  <si>
    <t>2008</t>
  </si>
  <si>
    <t>2009</t>
  </si>
  <si>
    <t>2011</t>
  </si>
  <si>
    <t>2012</t>
  </si>
  <si>
    <t>2013</t>
  </si>
  <si>
    <t>2014</t>
  </si>
  <si>
    <t>2016</t>
  </si>
  <si>
    <t>2018</t>
  </si>
  <si>
    <t>Ensemble espèce porcine</t>
  </si>
  <si>
    <t>28 - Normandie</t>
  </si>
  <si>
    <t>Part Normandie/France</t>
  </si>
  <si>
    <t>Normandie</t>
  </si>
  <si>
    <t xml:space="preserve">Ensemble espèce porcine </t>
  </si>
  <si>
    <t>dont - Porcs à l'engrais de 50 kg et plus</t>
  </si>
  <si>
    <t xml:space="preserve">          - Truies de 50 kg et plus</t>
  </si>
  <si>
    <t>Manche</t>
  </si>
  <si>
    <t>Orne</t>
  </si>
  <si>
    <t>Seine-Maritime</t>
  </si>
  <si>
    <t>Calvados</t>
  </si>
  <si>
    <t>Eure</t>
  </si>
  <si>
    <t>En nombre de têtes</t>
  </si>
  <si>
    <t>Rang national</t>
  </si>
  <si>
    <t>Source : Agreste - Statistique Agricole Annuelle (SAA)</t>
  </si>
  <si>
    <t>Truies</t>
  </si>
  <si>
    <t>Nombre d'exploitations en ayant</t>
  </si>
  <si>
    <t xml:space="preserve">Sources : Agreste, Insee - Indice des prix d'achat des moyens de prod. agricole (IPAMPA) et Indice mensuel des prix agricoles à la production (IPPAP) 
</t>
  </si>
  <si>
    <t>Source : Agence Bio</t>
  </si>
  <si>
    <t>FRANCE MÉTROPOLITAINE</t>
  </si>
  <si>
    <t>25 - Porcs à l'engrais de 50 kg et plus</t>
  </si>
  <si>
    <t>Étiquettes de lignes</t>
  </si>
  <si>
    <t>Somme de EFF_2022</t>
  </si>
  <si>
    <t xml:space="preserve">          - Jeunes porcs de 20 à 50 kg</t>
  </si>
  <si>
    <t xml:space="preserve">          - Verrats de 50 kg et plus</t>
  </si>
  <si>
    <t xml:space="preserve">          - Porcelets</t>
  </si>
  <si>
    <t>Les effectifs de porcs ont diminué de 7,2 % en Normandie depuis 2010</t>
  </si>
  <si>
    <t>Effectifs de porcs dans les exploitations entre 2010 et 2022 en Normandie (nombre de têtes)</t>
  </si>
  <si>
    <t>Une baisse de 7,2% des effectifs entre 2010 et 2022 en Normandie</t>
  </si>
  <si>
    <t>LIB_CODE</t>
  </si>
  <si>
    <t>11 - Île-de-France</t>
  </si>
  <si>
    <t>24 - Centre-Val de Loire</t>
  </si>
  <si>
    <t>27 - Bourgogne-Franche-Comté</t>
  </si>
  <si>
    <t>32 - Hauts de France</t>
  </si>
  <si>
    <t>44 - Grand Est</t>
  </si>
  <si>
    <t>52 - Pays de la Loire</t>
  </si>
  <si>
    <t>53 - Bretagne</t>
  </si>
  <si>
    <t>75 - Nouvelle Aquitaine</t>
  </si>
  <si>
    <t>76 - Occitanie</t>
  </si>
  <si>
    <t>84 - Auvergne-Rhône-Alpes</t>
  </si>
  <si>
    <t>93 - Provence-Alpes-Côte d'Azur</t>
  </si>
  <si>
    <t>94 - Corse</t>
  </si>
  <si>
    <t>97 - DOM</t>
  </si>
  <si>
    <t>971 - Guadeloupe</t>
  </si>
  <si>
    <t>972 - Martinique</t>
  </si>
  <si>
    <t>973 - Guyane</t>
  </si>
  <si>
    <t>974 - La Réunion</t>
  </si>
  <si>
    <t>976 - Mayotte</t>
  </si>
  <si>
    <t>Porcs à l'engrais 
de 50 kg et plus</t>
  </si>
  <si>
    <t>Main d'œuvre familiale permanente</t>
  </si>
  <si>
    <t>Salarié permanent non familial</t>
  </si>
  <si>
    <t>Saisonnier ou occasionnel</t>
  </si>
  <si>
    <t>Nombre de personnes</t>
  </si>
  <si>
    <t>ETP*</t>
  </si>
  <si>
    <t>Note : * = ETP = Equivalent Temps Plein</t>
  </si>
  <si>
    <t>Source : Agreste - Recensements Agricoles (RA)</t>
  </si>
  <si>
    <t>-</t>
  </si>
  <si>
    <t>Evolution de la main d'œuvre dans  les exploitations porcines en 2010 et 2020</t>
  </si>
  <si>
    <t>Chef ou coexploitant</t>
  </si>
  <si>
    <t>dont :</t>
  </si>
  <si>
    <t xml:space="preserve">    Grandes cultures</t>
  </si>
  <si>
    <t xml:space="preserve">    Polyculture et polyélevage</t>
  </si>
  <si>
    <t xml:space="preserve">    Bovins lait</t>
  </si>
  <si>
    <t xml:space="preserve">    Bovins mixtes</t>
  </si>
  <si>
    <t>Nombre de têtes</t>
  </si>
  <si>
    <t xml:space="preserve">    Porcins</t>
  </si>
  <si>
    <t xml:space="preserve">   Combinaison porcins - volailles</t>
  </si>
  <si>
    <t>Effectifs de porcs par département au 31 décembre 2022</t>
  </si>
  <si>
    <t>La Manche, 1er département normand en effectifs de porcs</t>
  </si>
  <si>
    <t>DRAAF Normandie - SRISE</t>
  </si>
  <si>
    <t>Agreste Essentiel - Filière porcine</t>
  </si>
  <si>
    <t>Cheptel - dept</t>
  </si>
  <si>
    <t>Exploitations - en ayant</t>
  </si>
  <si>
    <t>Exploitations -MO</t>
  </si>
  <si>
    <t xml:space="preserve">Effectifs porcins en Normandie et en France au 31 décembre 2022 </t>
  </si>
  <si>
    <t>Effectifs de porcs bio  de 2010 à 2022</t>
  </si>
  <si>
    <t>Nombre d'exploitations</t>
  </si>
  <si>
    <t>Evolution du nombre d'exploitations et des effectifs porcins certifiés bio ou en conversion en Normandie de 2010 à 2022</t>
  </si>
  <si>
    <t>Exploitation - Bio</t>
  </si>
  <si>
    <t>2019</t>
  </si>
  <si>
    <t>2020</t>
  </si>
  <si>
    <t>2021</t>
  </si>
  <si>
    <t>2022</t>
  </si>
  <si>
    <t>Transformation - Abattage</t>
  </si>
  <si>
    <t>Moyenne annuelle du prix des aliments pour porcins IPAMPA</t>
  </si>
  <si>
    <t>IPPAP porcins</t>
  </si>
  <si>
    <t>prix des aliments pour porcins</t>
  </si>
  <si>
    <t xml:space="preserve">Évolution du prix de l'aliment et de la production entre 2005 et 2022 (base 100 en 2015)
</t>
  </si>
  <si>
    <t>Le prix des porcins en forte hausse</t>
  </si>
  <si>
    <t>Évolution du prix de l'aliment et de la production entre 2005 et 2022 (base 100 en 2015)</t>
  </si>
  <si>
    <t>Transformation Prix</t>
  </si>
  <si>
    <t>Economique - RICA</t>
  </si>
  <si>
    <t>Effectifs</t>
  </si>
  <si>
    <t xml:space="preserve">Abattages et indicateurs économiques </t>
  </si>
  <si>
    <t>SOMMAIRE</t>
  </si>
  <si>
    <t xml:space="preserve">Cheptel - 1 </t>
  </si>
  <si>
    <t>Effectifs de porcs à l'engrais dans les exploitations au 31 décembre 2022</t>
  </si>
  <si>
    <t>Les exploitations porcines souvent combinées avec l'orientation polyculture - polyélévage</t>
  </si>
  <si>
    <t>Evolution du nombre d'exploitations en ayant porcins et du nombre de têtes en Normandie en 2010 et 2020</t>
  </si>
  <si>
    <t xml:space="preserve">Abattage et production de porcins entre 2010 et 2022 en Normandie </t>
  </si>
  <si>
    <t>SAA</t>
  </si>
  <si>
    <t>DIFFAGA</t>
  </si>
  <si>
    <t>Production et abattage en nombre de têtes ensemble espèce porcine</t>
  </si>
  <si>
    <t>Une stabilité de la main d'œuvre dans les exploitations porcines</t>
  </si>
  <si>
    <t>Evolution de la main d'œuvre dans les exploitations porcines en 2010 et 2020</t>
  </si>
  <si>
    <t>Une infime quantité de porcs abattus en Normandie</t>
  </si>
  <si>
    <t>Date de publication : octobre 2023</t>
  </si>
  <si>
    <t>Note : hors verrats</t>
  </si>
  <si>
    <t>Source : Agreste - Statistique Agricole Annuelle (SAA) provisoire 2022</t>
  </si>
  <si>
    <t>Effectifs de porcs* par département au 31 décembre 2022 (en nombre de têtes)</t>
  </si>
  <si>
    <t xml:space="preserve">Évolution </t>
  </si>
  <si>
    <t>2022/2010</t>
  </si>
  <si>
    <t>La Normandie, 4ème région productrice de porcs en France</t>
  </si>
  <si>
    <r>
      <t>6</t>
    </r>
    <r>
      <rPr>
        <vertAlign val="superscript"/>
        <sz val="11"/>
        <color theme="1"/>
        <rFont val="Marianne"/>
        <family val="3"/>
      </rPr>
      <t>ème</t>
    </r>
    <r>
      <rPr>
        <sz val="11"/>
        <color theme="1"/>
        <rFont val="Marianne"/>
        <family val="3"/>
      </rPr>
      <t xml:space="preserve"> dep</t>
    </r>
  </si>
  <si>
    <r>
      <t>19</t>
    </r>
    <r>
      <rPr>
        <vertAlign val="superscript"/>
        <sz val="11"/>
        <color theme="1"/>
        <rFont val="Marianne"/>
        <family val="3"/>
      </rPr>
      <t>ème</t>
    </r>
    <r>
      <rPr>
        <sz val="11"/>
        <color theme="1"/>
        <rFont val="Marianne"/>
        <family val="3"/>
      </rPr>
      <t xml:space="preserve"> dep</t>
    </r>
  </si>
  <si>
    <r>
      <t>17</t>
    </r>
    <r>
      <rPr>
        <vertAlign val="superscript"/>
        <sz val="11"/>
        <color theme="1"/>
        <rFont val="Marianne"/>
        <family val="3"/>
      </rPr>
      <t>ème</t>
    </r>
    <r>
      <rPr>
        <sz val="11"/>
        <color theme="1"/>
        <rFont val="Marianne"/>
        <family val="3"/>
      </rPr>
      <t xml:space="preserve"> dep</t>
    </r>
  </si>
  <si>
    <r>
      <t>30</t>
    </r>
    <r>
      <rPr>
        <vertAlign val="superscript"/>
        <sz val="11"/>
        <color theme="1"/>
        <rFont val="Marianne"/>
        <family val="3"/>
      </rPr>
      <t>ème</t>
    </r>
    <r>
      <rPr>
        <sz val="11"/>
        <color theme="1"/>
        <rFont val="Marianne"/>
        <family val="3"/>
      </rPr>
      <t xml:space="preserve"> dep</t>
    </r>
  </si>
  <si>
    <r>
      <t>45</t>
    </r>
    <r>
      <rPr>
        <vertAlign val="superscript"/>
        <sz val="11"/>
        <color theme="1"/>
        <rFont val="Marianne"/>
        <family val="3"/>
      </rPr>
      <t>ème</t>
    </r>
    <r>
      <rPr>
        <sz val="11"/>
        <color theme="1"/>
        <rFont val="Marianne"/>
        <family val="3"/>
      </rPr>
      <t xml:space="preserve"> dep</t>
    </r>
  </si>
  <si>
    <r>
      <t>4</t>
    </r>
    <r>
      <rPr>
        <b/>
        <vertAlign val="superscript"/>
        <sz val="11"/>
        <color theme="1"/>
        <rFont val="Marianne"/>
        <family val="3"/>
      </rPr>
      <t>ème</t>
    </r>
    <r>
      <rPr>
        <b/>
        <sz val="11"/>
        <color theme="1"/>
        <rFont val="Marianne"/>
        <family val="3"/>
      </rPr>
      <t xml:space="preserve"> région</t>
    </r>
  </si>
  <si>
    <t>Evolution du nombre d'exploitations en ayant porcins et du nombre de têtes de porcins en Normandie en 2010 et 2020</t>
  </si>
  <si>
    <t>Le bio reste marginal dans la production porcine</t>
  </si>
  <si>
    <t>Sources : Agreste - DIFFAGA (abattage) et Agreste - Statistique Agricole Annuelle (SAA)</t>
  </si>
  <si>
    <t>Source : Agreste - RICA France métropolitaine - OTEX Porcins - CPS 2013</t>
  </si>
  <si>
    <t>Une variation des performances économiques des exploitations spécialisées</t>
  </si>
  <si>
    <t>Indicateurs</t>
  </si>
  <si>
    <t>Les indicateurs économiques des exploitations spécialisées en porcins en France de 2018 à 2021</t>
  </si>
  <si>
    <t>Les indicateurs économiques des exploitations spécialisées en porcins en France de 2018 et 2021</t>
  </si>
  <si>
    <t>Production</t>
  </si>
  <si>
    <t>Abattage</t>
  </si>
  <si>
    <t>Abattage et production de l'ensemble de l'espèce porcine de 2017 à 2022 en Normandie (en millier de têtes)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</si>
</sst>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#,##0.00&quot; &quot;[$€-40C];[Red]&quot;-&quot;#,##0.00&quot; &quot;[$€-40C]"/>
    <numFmt numFmtId="166" formatCode="0.0%"/>
    <numFmt numFmtId="167" formatCode="###0"/>
    <numFmt numFmtId="168" formatCode="0.0"/>
    <numFmt numFmtId="169" formatCode="_-* #,##0.00\ _€_-;\-* #,##0.00\ _€_-;_-* \-??\ _€_-;_-@_-"/>
    <numFmt numFmtId="170" formatCode="0\ %"/>
    <numFmt numFmtId="171" formatCode="#,##0.00\ [$€-40C];[Red]\-#,##0.00\ [$€-40C]"/>
  </numFmts>
  <fonts count="90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theme="1"/>
      <name val="Open Sans"/>
      <family val="2"/>
    </font>
    <font>
      <sz val="10"/>
      <name val="Arial"/>
      <family val="2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name val="Courier New"/>
      <family val="3"/>
      <charset val="1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sz val="10"/>
      <color rgb="FF000000"/>
      <name val="Mangal"/>
      <family val="1"/>
    </font>
    <font>
      <sz val="10"/>
      <color rgb="FF000000"/>
      <name val="Courier New"/>
      <family val="3"/>
    </font>
    <font>
      <u/>
      <sz val="10"/>
      <color theme="10"/>
      <name val="Arial"/>
      <family val="2"/>
      <charset val="1"/>
    </font>
    <font>
      <b/>
      <sz val="11"/>
      <color theme="0"/>
      <name val="Open San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name val="Arial"/>
      <family val="2"/>
      <charset val="1"/>
    </font>
    <font>
      <sz val="10"/>
      <color rgb="FF000000"/>
      <name val="Mangal"/>
      <family val="1"/>
      <charset val="1"/>
    </font>
    <font>
      <sz val="11"/>
      <color rgb="FF008000"/>
      <name val="Calibri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color rgb="FF000000"/>
      <name val="Courier New"/>
      <family val="3"/>
      <charset val="1"/>
    </font>
    <font>
      <i/>
      <sz val="11"/>
      <color rgb="FF80808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0"/>
      <color rgb="FF000000"/>
      <name val="Open Sans"/>
      <family val="2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sz val="10"/>
      <name val="Marianne"/>
      <family val="3"/>
    </font>
    <font>
      <sz val="10"/>
      <color theme="1"/>
      <name val="Marianne"/>
      <family val="3"/>
    </font>
    <font>
      <b/>
      <sz val="10"/>
      <color theme="1"/>
      <name val="Marianne"/>
      <family val="3"/>
    </font>
    <font>
      <b/>
      <sz val="10"/>
      <name val="Marianne"/>
      <family val="3"/>
    </font>
    <font>
      <sz val="9"/>
      <color rgb="FF000000"/>
      <name val="Marianne"/>
      <family val="3"/>
    </font>
    <font>
      <sz val="10"/>
      <color rgb="FF000000"/>
      <name val="Marianne"/>
      <family val="3"/>
    </font>
    <font>
      <b/>
      <sz val="16"/>
      <color theme="1"/>
      <name val="Marianne"/>
      <family val="3"/>
    </font>
    <font>
      <sz val="16"/>
      <color theme="1"/>
      <name val="Marianne"/>
      <family val="3"/>
    </font>
    <font>
      <sz val="11"/>
      <color rgb="FF000000"/>
      <name val="Marianne"/>
      <family val="3"/>
    </font>
    <font>
      <sz val="9"/>
      <color theme="1"/>
      <name val="Marianne"/>
      <family val="3"/>
    </font>
    <font>
      <sz val="6"/>
      <color rgb="FF000000"/>
      <name val="Marianne"/>
      <family val="3"/>
    </font>
    <font>
      <b/>
      <sz val="11"/>
      <color theme="1"/>
      <name val="Arial"/>
      <family val="2"/>
    </font>
    <font>
      <sz val="11"/>
      <color theme="1"/>
      <name val="Arial1"/>
      <family val="2"/>
    </font>
    <font>
      <b/>
      <sz val="14"/>
      <color theme="1"/>
      <name val="Marianne"/>
      <family val="3"/>
    </font>
    <font>
      <u/>
      <sz val="11"/>
      <color theme="10"/>
      <name val="Calibri"/>
      <family val="2"/>
      <scheme val="minor"/>
    </font>
    <font>
      <b/>
      <sz val="11"/>
      <color theme="0"/>
      <name val="Marianne"/>
      <family val="3"/>
    </font>
    <font>
      <vertAlign val="superscript"/>
      <sz val="11"/>
      <color theme="1"/>
      <name val="Marianne"/>
      <family val="3"/>
    </font>
    <font>
      <b/>
      <vertAlign val="superscript"/>
      <sz val="11"/>
      <color theme="1"/>
      <name val="Marianne"/>
      <family val="3"/>
    </font>
    <font>
      <i/>
      <sz val="9"/>
      <color rgb="FF000000"/>
      <name val="Marianne"/>
      <family val="3"/>
    </font>
    <font>
      <i/>
      <sz val="9"/>
      <color theme="1"/>
      <name val="Marianne"/>
      <family val="3"/>
    </font>
  </fonts>
  <fills count="54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9999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CCC"/>
      </patternFill>
    </fill>
    <fill>
      <patternFill patternType="solid">
        <fgColor rgb="FF99CCFF"/>
        <bgColor rgb="FF9DC3E6"/>
      </patternFill>
    </fill>
    <fill>
      <patternFill patternType="solid">
        <fgColor rgb="FFFF8080"/>
        <bgColor rgb="FFFF9999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203864"/>
      </patternFill>
    </fill>
    <fill>
      <patternFill patternType="solid">
        <fgColor rgb="FFFF0000"/>
        <bgColor rgb="FFF10D0C"/>
      </patternFill>
    </fill>
    <fill>
      <patternFill patternType="solid">
        <fgColor rgb="FF339966"/>
        <bgColor rgb="FF5B9BD5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9DC3E6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B2B2B2"/>
        <bgColor rgb="FFB2B2B2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548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0" borderId="0"/>
    <xf numFmtId="0" fontId="7" fillId="0" borderId="0"/>
    <xf numFmtId="0" fontId="6" fillId="0" borderId="0" applyNumberFormat="0" applyFill="0" applyBorder="0" applyAlignment="0" applyProtection="0"/>
    <xf numFmtId="0" fontId="7" fillId="0" borderId="0"/>
    <xf numFmtId="0" fontId="10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0" fontId="15" fillId="2" borderId="0" applyNumberFormat="0" applyBorder="0" applyProtection="0"/>
    <xf numFmtId="0" fontId="15" fillId="3" borderId="0" applyNumberFormat="0" applyBorder="0" applyProtection="0"/>
    <xf numFmtId="0" fontId="15" fillId="3" borderId="0" applyNumberFormat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17" fillId="0" borderId="0" applyNumberFormat="0" applyFill="0" applyBorder="0" applyAlignment="0" applyProtection="0"/>
    <xf numFmtId="0" fontId="19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23" borderId="7" applyNumberFormat="0" applyAlignment="0" applyProtection="0"/>
    <xf numFmtId="0" fontId="24" fillId="0" borderId="8" applyNumberFormat="0" applyFill="0" applyAlignment="0" applyProtection="0"/>
    <xf numFmtId="0" fontId="3" fillId="24" borderId="9" applyNumberFormat="0" applyFont="0" applyAlignment="0" applyProtection="0"/>
    <xf numFmtId="0" fontId="25" fillId="10" borderId="7" applyNumberFormat="0" applyAlignment="0" applyProtection="0"/>
    <xf numFmtId="0" fontId="26" fillId="6" borderId="0" applyNumberFormat="0" applyBorder="0" applyAlignment="0" applyProtection="0"/>
    <xf numFmtId="0" fontId="27" fillId="2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23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26" borderId="15" applyNumberFormat="0" applyAlignment="0" applyProtection="0"/>
    <xf numFmtId="0" fontId="40" fillId="27" borderId="0" applyBorder="0" applyProtection="0"/>
    <xf numFmtId="0" fontId="40" fillId="28" borderId="0" applyBorder="0" applyProtection="0"/>
    <xf numFmtId="0" fontId="40" fillId="29" borderId="0" applyBorder="0" applyProtection="0"/>
    <xf numFmtId="0" fontId="40" fillId="30" borderId="0" applyBorder="0" applyProtection="0"/>
    <xf numFmtId="0" fontId="40" fillId="31" borderId="0" applyBorder="0" applyProtection="0"/>
    <xf numFmtId="0" fontId="40" fillId="32" borderId="0" applyBorder="0" applyProtection="0"/>
    <xf numFmtId="0" fontId="40" fillId="33" borderId="0" applyBorder="0" applyProtection="0"/>
    <xf numFmtId="0" fontId="40" fillId="34" borderId="0" applyBorder="0" applyProtection="0"/>
    <xf numFmtId="0" fontId="40" fillId="35" borderId="0" applyBorder="0" applyProtection="0"/>
    <xf numFmtId="0" fontId="40" fillId="30" borderId="0" applyBorder="0" applyProtection="0"/>
    <xf numFmtId="0" fontId="40" fillId="33" borderId="0" applyBorder="0" applyProtection="0"/>
    <xf numFmtId="0" fontId="40" fillId="36" borderId="0" applyBorder="0" applyProtection="0"/>
    <xf numFmtId="0" fontId="41" fillId="37" borderId="0" applyBorder="0" applyProtection="0"/>
    <xf numFmtId="0" fontId="41" fillId="34" borderId="0" applyBorder="0" applyProtection="0"/>
    <xf numFmtId="0" fontId="41" fillId="35" borderId="0" applyBorder="0" applyProtection="0"/>
    <xf numFmtId="0" fontId="41" fillId="38" borderId="0" applyBorder="0" applyProtection="0"/>
    <xf numFmtId="0" fontId="41" fillId="39" borderId="0" applyBorder="0" applyProtection="0"/>
    <xf numFmtId="0" fontId="41" fillId="40" borderId="0" applyBorder="0" applyProtection="0"/>
    <xf numFmtId="0" fontId="41" fillId="41" borderId="0" applyBorder="0" applyProtection="0"/>
    <xf numFmtId="0" fontId="41" fillId="42" borderId="0" applyBorder="0" applyProtection="0"/>
    <xf numFmtId="0" fontId="41" fillId="43" borderId="0" applyBorder="0" applyProtection="0"/>
    <xf numFmtId="0" fontId="41" fillId="38" borderId="0" applyBorder="0" applyProtection="0"/>
    <xf numFmtId="0" fontId="41" fillId="39" borderId="0" applyBorder="0" applyProtection="0"/>
    <xf numFmtId="0" fontId="41" fillId="44" borderId="0" applyBorder="0" applyProtection="0"/>
    <xf numFmtId="0" fontId="42" fillId="0" borderId="0" applyBorder="0" applyProtection="0"/>
    <xf numFmtId="0" fontId="43" fillId="45" borderId="16" applyProtection="0"/>
    <xf numFmtId="0" fontId="44" fillId="0" borderId="17" applyProtection="0"/>
    <xf numFmtId="0" fontId="40" fillId="46" borderId="18" applyProtection="0"/>
    <xf numFmtId="0" fontId="45" fillId="32" borderId="16" applyProtection="0"/>
    <xf numFmtId="0" fontId="46" fillId="0" borderId="0" applyBorder="0" applyProtection="0">
      <alignment horizontal="center" textRotation="90"/>
    </xf>
    <xf numFmtId="0" fontId="47" fillId="28" borderId="0" applyBorder="0" applyProtection="0"/>
    <xf numFmtId="0" fontId="48" fillId="0" borderId="0" applyBorder="0" applyProtection="0"/>
    <xf numFmtId="169" fontId="40" fillId="0" borderId="0" applyBorder="0" applyProtection="0"/>
    <xf numFmtId="0" fontId="49" fillId="47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8" fillId="0" borderId="0"/>
    <xf numFmtId="0" fontId="50" fillId="0" borderId="0" applyBorder="0" applyProtection="0"/>
    <xf numFmtId="0" fontId="50" fillId="0" borderId="0" applyBorder="0" applyProtection="0"/>
    <xf numFmtId="0" fontId="8" fillId="0" borderId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4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1" fillId="0" borderId="0"/>
    <xf numFmtId="0" fontId="40" fillId="0" borderId="0" applyBorder="0" applyProtection="0"/>
    <xf numFmtId="0" fontId="8" fillId="0" borderId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3" fillId="0" borderId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170" fontId="40" fillId="0" borderId="0" applyBorder="0" applyProtection="0"/>
    <xf numFmtId="0" fontId="52" fillId="0" borderId="0" applyBorder="0" applyProtection="0"/>
    <xf numFmtId="171" fontId="52" fillId="0" borderId="0" applyBorder="0" applyProtection="0"/>
    <xf numFmtId="0" fontId="53" fillId="0" borderId="0" applyBorder="0" applyProtection="0"/>
    <xf numFmtId="0" fontId="54" fillId="44" borderId="0" applyBorder="0" applyProtection="0"/>
    <xf numFmtId="0" fontId="54" fillId="47" borderId="0" applyBorder="0" applyProtection="0"/>
    <xf numFmtId="0" fontId="54" fillId="47" borderId="0" applyBorder="0" applyProtection="0"/>
    <xf numFmtId="0" fontId="55" fillId="29" borderId="0" applyBorder="0" applyProtection="0"/>
    <xf numFmtId="0" fontId="56" fillId="45" borderId="19" applyProtection="0"/>
    <xf numFmtId="0" fontId="57" fillId="0" borderId="0" applyBorder="0" applyProtection="0"/>
    <xf numFmtId="0" fontId="58" fillId="0" borderId="0" applyBorder="0" applyProtection="0"/>
    <xf numFmtId="0" fontId="58" fillId="0" borderId="0" applyBorder="0" applyProtection="0"/>
    <xf numFmtId="0" fontId="59" fillId="0" borderId="0" applyBorder="0" applyProtection="0"/>
    <xf numFmtId="0" fontId="60" fillId="0" borderId="0" applyBorder="0" applyProtection="0"/>
    <xf numFmtId="0" fontId="61" fillId="0" borderId="20" applyProtection="0"/>
    <xf numFmtId="0" fontId="62" fillId="0" borderId="21" applyProtection="0"/>
    <xf numFmtId="0" fontId="63" fillId="0" borderId="22" applyProtection="0"/>
    <xf numFmtId="0" fontId="63" fillId="0" borderId="0" applyBorder="0" applyProtection="0"/>
    <xf numFmtId="0" fontId="64" fillId="0" borderId="23" applyProtection="0"/>
    <xf numFmtId="0" fontId="65" fillId="48" borderId="24" applyProtection="0"/>
    <xf numFmtId="0" fontId="3" fillId="0" borderId="0"/>
    <xf numFmtId="0" fontId="81" fillId="52" borderId="41"/>
    <xf numFmtId="0" fontId="82" fillId="0" borderId="41"/>
    <xf numFmtId="0" fontId="84" fillId="0" borderId="0" applyNumberFormat="0" applyFill="0" applyBorder="0" applyAlignment="0" applyProtection="0"/>
  </cellStyleXfs>
  <cellXfs count="179">
    <xf numFmtId="0" fontId="0" fillId="0" borderId="0" xfId="0"/>
    <xf numFmtId="0" fontId="0" fillId="4" borderId="0" xfId="0" applyFill="1"/>
    <xf numFmtId="0" fontId="0" fillId="0" borderId="0" xfId="0" applyBorder="1"/>
    <xf numFmtId="0" fontId="0" fillId="0" borderId="0" xfId="0" applyAlignment="1">
      <alignment horizontal="left"/>
    </xf>
    <xf numFmtId="0" fontId="18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0" fillId="4" borderId="0" xfId="0" applyFill="1" applyBorder="1"/>
    <xf numFmtId="0" fontId="18" fillId="4" borderId="0" xfId="0" applyFont="1" applyFill="1" applyBorder="1" applyAlignment="1">
      <alignment horizontal="left" wrapText="1"/>
    </xf>
    <xf numFmtId="0" fontId="39" fillId="0" borderId="0" xfId="0" applyFont="1"/>
    <xf numFmtId="167" fontId="0" fillId="0" borderId="0" xfId="0" applyNumberFormat="1"/>
    <xf numFmtId="2" fontId="0" fillId="0" borderId="0" xfId="0" applyNumberFormat="1"/>
    <xf numFmtId="168" fontId="0" fillId="0" borderId="0" xfId="0" applyNumberFormat="1"/>
    <xf numFmtId="0" fontId="66" fillId="4" borderId="0" xfId="0" applyFont="1" applyFill="1"/>
    <xf numFmtId="0" fontId="0" fillId="0" borderId="0" xfId="0"/>
    <xf numFmtId="0" fontId="0" fillId="49" borderId="0" xfId="0" applyFill="1"/>
    <xf numFmtId="0" fontId="38" fillId="0" borderId="0" xfId="0" applyFont="1"/>
    <xf numFmtId="167" fontId="0" fillId="4" borderId="0" xfId="0" applyNumberFormat="1" applyFill="1"/>
    <xf numFmtId="2" fontId="0" fillId="4" borderId="0" xfId="0" applyNumberFormat="1" applyFill="1"/>
    <xf numFmtId="168" fontId="0" fillId="4" borderId="0" xfId="0" applyNumberFormat="1" applyFill="1"/>
    <xf numFmtId="0" fontId="67" fillId="0" borderId="0" xfId="0" applyFont="1" applyAlignment="1">
      <alignment horizontal="left" vertical="center"/>
    </xf>
    <xf numFmtId="0" fontId="1" fillId="4" borderId="0" xfId="0" applyFont="1" applyFill="1"/>
    <xf numFmtId="0" fontId="0" fillId="50" borderId="0" xfId="0" applyFill="1"/>
    <xf numFmtId="3" fontId="5" fillId="4" borderId="6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right"/>
    </xf>
    <xf numFmtId="166" fontId="4" fillId="4" borderId="0" xfId="0" applyNumberFormat="1" applyFont="1" applyFill="1" applyBorder="1" applyAlignment="1">
      <alignment horizontal="right"/>
    </xf>
    <xf numFmtId="10" fontId="4" fillId="4" borderId="0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68" fillId="4" borderId="0" xfId="0" applyFont="1" applyFill="1"/>
    <xf numFmtId="0" fontId="68" fillId="0" borderId="0" xfId="0" applyFont="1"/>
    <xf numFmtId="0" fontId="69" fillId="4" borderId="0" xfId="0" applyFont="1" applyFill="1"/>
    <xf numFmtId="0" fontId="69" fillId="0" borderId="0" xfId="0" applyFont="1"/>
    <xf numFmtId="0" fontId="69" fillId="4" borderId="0" xfId="0" applyFont="1" applyFill="1" applyBorder="1"/>
    <xf numFmtId="0" fontId="69" fillId="4" borderId="0" xfId="0" applyFont="1" applyFill="1" applyBorder="1" applyAlignment="1">
      <alignment horizontal="center"/>
    </xf>
    <xf numFmtId="0" fontId="69" fillId="4" borderId="0" xfId="0" applyFont="1" applyFill="1" applyBorder="1" applyAlignment="1">
      <alignment horizontal="right"/>
    </xf>
    <xf numFmtId="0" fontId="69" fillId="4" borderId="0" xfId="0" applyFont="1" applyFill="1" applyBorder="1" applyAlignment="1">
      <alignment horizontal="right" wrapText="1"/>
    </xf>
    <xf numFmtId="0" fontId="69" fillId="4" borderId="6" xfId="0" applyFont="1" applyFill="1" applyBorder="1" applyAlignment="1">
      <alignment vertical="center"/>
    </xf>
    <xf numFmtId="0" fontId="69" fillId="4" borderId="6" xfId="0" applyFont="1" applyFill="1" applyBorder="1"/>
    <xf numFmtId="3" fontId="68" fillId="0" borderId="6" xfId="0" applyNumberFormat="1" applyFont="1" applyBorder="1"/>
    <xf numFmtId="3" fontId="0" fillId="4" borderId="0" xfId="0" applyNumberFormat="1" applyFill="1"/>
    <xf numFmtId="3" fontId="0" fillId="0" borderId="0" xfId="0" applyNumberFormat="1"/>
    <xf numFmtId="3" fontId="0" fillId="50" borderId="0" xfId="0" applyNumberFormat="1" applyFill="1"/>
    <xf numFmtId="0" fontId="0" fillId="0" borderId="0" xfId="0" applyNumberFormat="1"/>
    <xf numFmtId="0" fontId="5" fillId="4" borderId="0" xfId="0" applyFont="1" applyFill="1" applyBorder="1"/>
    <xf numFmtId="0" fontId="70" fillId="0" borderId="0" xfId="1544" applyFont="1" applyBorder="1"/>
    <xf numFmtId="0" fontId="71" fillId="0" borderId="0" xfId="0" applyFont="1" applyBorder="1"/>
    <xf numFmtId="0" fontId="72" fillId="0" borderId="28" xfId="1544" applyFont="1" applyFill="1" applyBorder="1" applyAlignment="1">
      <alignment horizontal="center" wrapText="1"/>
    </xf>
    <xf numFmtId="0" fontId="72" fillId="0" borderId="29" xfId="1544" applyFont="1" applyFill="1" applyBorder="1" applyAlignment="1">
      <alignment horizontal="center" wrapText="1"/>
    </xf>
    <xf numFmtId="0" fontId="72" fillId="0" borderId="30" xfId="1544" applyFont="1" applyFill="1" applyBorder="1" applyAlignment="1">
      <alignment horizontal="center" wrapText="1"/>
    </xf>
    <xf numFmtId="1" fontId="71" fillId="0" borderId="31" xfId="0" applyNumberFormat="1" applyFont="1" applyBorder="1" applyAlignment="1">
      <alignment vertical="center"/>
    </xf>
    <xf numFmtId="3" fontId="71" fillId="4" borderId="32" xfId="0" applyNumberFormat="1" applyFont="1" applyFill="1" applyBorder="1" applyAlignment="1">
      <alignment horizontal="center" vertical="center"/>
    </xf>
    <xf numFmtId="3" fontId="71" fillId="4" borderId="33" xfId="0" applyNumberFormat="1" applyFont="1" applyFill="1" applyBorder="1" applyAlignment="1">
      <alignment horizontal="center" vertical="center"/>
    </xf>
    <xf numFmtId="3" fontId="71" fillId="4" borderId="0" xfId="0" applyNumberFormat="1" applyFont="1" applyFill="1" applyAlignment="1">
      <alignment horizontal="center" vertical="center"/>
    </xf>
    <xf numFmtId="1" fontId="71" fillId="0" borderId="34" xfId="1544" applyNumberFormat="1" applyFont="1" applyFill="1" applyBorder="1" applyAlignment="1">
      <alignment horizontal="right" vertical="center"/>
    </xf>
    <xf numFmtId="3" fontId="71" fillId="4" borderId="27" xfId="0" applyNumberFormat="1" applyFont="1" applyFill="1" applyBorder="1" applyAlignment="1">
      <alignment horizontal="center" vertical="center"/>
    </xf>
    <xf numFmtId="3" fontId="71" fillId="4" borderId="6" xfId="0" applyNumberFormat="1" applyFont="1" applyFill="1" applyBorder="1" applyAlignment="1">
      <alignment horizontal="center" vertical="center"/>
    </xf>
    <xf numFmtId="1" fontId="71" fillId="0" borderId="34" xfId="0" applyNumberFormat="1" applyFont="1" applyBorder="1" applyAlignment="1">
      <alignment vertical="center"/>
    </xf>
    <xf numFmtId="1" fontId="71" fillId="0" borderId="35" xfId="1544" applyNumberFormat="1" applyFont="1" applyFill="1" applyBorder="1" applyAlignment="1">
      <alignment horizontal="right" vertical="center"/>
    </xf>
    <xf numFmtId="0" fontId="74" fillId="0" borderId="0" xfId="0" applyFont="1" applyAlignment="1"/>
    <xf numFmtId="1" fontId="66" fillId="4" borderId="0" xfId="0" applyNumberFormat="1" applyFont="1" applyFill="1"/>
    <xf numFmtId="0" fontId="75" fillId="0" borderId="0" xfId="0" applyFont="1" applyAlignment="1">
      <alignment horizontal="left" vertical="center"/>
    </xf>
    <xf numFmtId="0" fontId="68" fillId="0" borderId="0" xfId="0" applyFont="1" applyBorder="1"/>
    <xf numFmtId="0" fontId="68" fillId="0" borderId="6" xfId="0" applyFont="1" applyBorder="1"/>
    <xf numFmtId="0" fontId="69" fillId="0" borderId="0" xfId="0" applyFont="1" applyBorder="1"/>
    <xf numFmtId="0" fontId="68" fillId="0" borderId="6" xfId="0" applyFont="1" applyBorder="1" applyAlignment="1">
      <alignment horizontal="center"/>
    </xf>
    <xf numFmtId="0" fontId="68" fillId="0" borderId="2" xfId="0" applyFont="1" applyBorder="1"/>
    <xf numFmtId="0" fontId="68" fillId="0" borderId="33" xfId="0" applyFont="1" applyBorder="1"/>
    <xf numFmtId="0" fontId="69" fillId="0" borderId="2" xfId="0" applyFont="1" applyBorder="1"/>
    <xf numFmtId="3" fontId="68" fillId="0" borderId="40" xfId="0" applyNumberFormat="1" applyFont="1" applyBorder="1"/>
    <xf numFmtId="3" fontId="68" fillId="0" borderId="2" xfId="0" applyNumberFormat="1" applyFont="1" applyBorder="1"/>
    <xf numFmtId="3" fontId="68" fillId="0" borderId="33" xfId="0" applyNumberFormat="1" applyFont="1" applyBorder="1"/>
    <xf numFmtId="3" fontId="68" fillId="0" borderId="0" xfId="0" applyNumberFormat="1" applyFont="1" applyBorder="1"/>
    <xf numFmtId="0" fontId="77" fillId="0" borderId="0" xfId="0" applyFont="1"/>
    <xf numFmtId="0" fontId="68" fillId="0" borderId="1" xfId="0" applyFont="1" applyBorder="1"/>
    <xf numFmtId="0" fontId="68" fillId="0" borderId="6" xfId="0" applyFont="1" applyFill="1" applyBorder="1"/>
    <xf numFmtId="0" fontId="78" fillId="0" borderId="0" xfId="0" applyFont="1" applyAlignment="1">
      <alignment horizontal="left" vertical="center"/>
    </xf>
    <xf numFmtId="0" fontId="80" fillId="4" borderId="0" xfId="0" applyFont="1" applyFill="1" applyAlignment="1">
      <alignment horizontal="left" vertical="center"/>
    </xf>
    <xf numFmtId="0" fontId="75" fillId="4" borderId="0" xfId="0" applyFont="1" applyFill="1" applyAlignment="1">
      <alignment horizontal="left" vertical="center"/>
    </xf>
    <xf numFmtId="0" fontId="68" fillId="49" borderId="0" xfId="0" applyFont="1" applyFill="1"/>
    <xf numFmtId="0" fontId="68" fillId="4" borderId="0" xfId="0" applyFont="1" applyFill="1" applyAlignment="1"/>
    <xf numFmtId="0" fontId="78" fillId="4" borderId="0" xfId="0" applyFont="1" applyFill="1" applyAlignment="1">
      <alignment horizontal="left" vertical="center"/>
    </xf>
    <xf numFmtId="0" fontId="68" fillId="4" borderId="0" xfId="0" applyFont="1" applyFill="1" applyAlignment="1">
      <alignment horizontal="right"/>
    </xf>
    <xf numFmtId="0" fontId="68" fillId="0" borderId="0" xfId="0" applyFont="1" applyAlignment="1">
      <alignment horizontal="right"/>
    </xf>
    <xf numFmtId="0" fontId="68" fillId="49" borderId="0" xfId="0" applyFont="1" applyFill="1" applyAlignment="1">
      <alignment horizontal="right"/>
    </xf>
    <xf numFmtId="0" fontId="68" fillId="0" borderId="0" xfId="0" applyFont="1" applyAlignment="1">
      <alignment wrapText="1"/>
    </xf>
    <xf numFmtId="0" fontId="68" fillId="4" borderId="0" xfId="0" applyFont="1" applyFill="1" applyAlignment="1">
      <alignment horizontal="left" wrapText="1"/>
    </xf>
    <xf numFmtId="0" fontId="69" fillId="4" borderId="0" xfId="0" applyFont="1" applyFill="1" applyAlignment="1"/>
    <xf numFmtId="0" fontId="68" fillId="0" borderId="6" xfId="0" applyFont="1" applyBorder="1" applyAlignment="1">
      <alignment wrapText="1"/>
    </xf>
    <xf numFmtId="0" fontId="68" fillId="0" borderId="6" xfId="0" applyFont="1" applyBorder="1" applyAlignment="1">
      <alignment horizontal="right" wrapText="1"/>
    </xf>
    <xf numFmtId="0" fontId="68" fillId="0" borderId="0" xfId="0" applyFont="1" applyAlignment="1">
      <alignment horizontal="center"/>
    </xf>
    <xf numFmtId="0" fontId="82" fillId="0" borderId="41" xfId="1546"/>
    <xf numFmtId="0" fontId="83" fillId="0" borderId="0" xfId="0" applyFont="1"/>
    <xf numFmtId="0" fontId="68" fillId="4" borderId="6" xfId="0" applyFont="1" applyFill="1" applyBorder="1"/>
    <xf numFmtId="0" fontId="69" fillId="0" borderId="6" xfId="0" applyFont="1" applyBorder="1"/>
    <xf numFmtId="0" fontId="78" fillId="4" borderId="6" xfId="0" applyFont="1" applyFill="1" applyBorder="1" applyAlignment="1">
      <alignment horizontal="left" vertical="center"/>
    </xf>
    <xf numFmtId="0" fontId="69" fillId="0" borderId="1" xfId="0" applyFont="1" applyBorder="1"/>
    <xf numFmtId="0" fontId="0" fillId="4" borderId="0" xfId="0" applyFill="1" applyBorder="1" applyAlignment="1">
      <alignment wrapText="1"/>
    </xf>
    <xf numFmtId="0" fontId="2" fillId="4" borderId="0" xfId="0" applyFont="1" applyFill="1" applyBorder="1"/>
    <xf numFmtId="167" fontId="5" fillId="4" borderId="0" xfId="0" applyNumberFormat="1" applyFont="1" applyFill="1" applyBorder="1"/>
    <xf numFmtId="10" fontId="5" fillId="4" borderId="0" xfId="0" applyNumberFormat="1" applyFont="1" applyFill="1" applyBorder="1"/>
    <xf numFmtId="3" fontId="69" fillId="0" borderId="40" xfId="0" applyNumberFormat="1" applyFont="1" applyBorder="1"/>
    <xf numFmtId="3" fontId="69" fillId="0" borderId="2" xfId="0" applyNumberFormat="1" applyFont="1" applyBorder="1"/>
    <xf numFmtId="0" fontId="68" fillId="0" borderId="6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25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68" fillId="0" borderId="33" xfId="0" applyFont="1" applyBorder="1" applyAlignment="1">
      <alignment horizontal="center"/>
    </xf>
    <xf numFmtId="0" fontId="84" fillId="4" borderId="6" xfId="1547" applyFill="1" applyBorder="1"/>
    <xf numFmtId="0" fontId="69" fillId="0" borderId="6" xfId="0" applyFont="1" applyBorder="1" applyAlignment="1">
      <alignment horizontal="center"/>
    </xf>
    <xf numFmtId="0" fontId="69" fillId="4" borderId="0" xfId="0" applyFont="1" applyFill="1" applyBorder="1" applyAlignment="1">
      <alignment vertical="center"/>
    </xf>
    <xf numFmtId="0" fontId="83" fillId="4" borderId="0" xfId="0" applyFont="1" applyFill="1"/>
    <xf numFmtId="0" fontId="68" fillId="4" borderId="3" xfId="0" applyFont="1" applyFill="1" applyBorder="1" applyAlignment="1">
      <alignment horizontal="left" vertical="center" wrapText="1"/>
    </xf>
    <xf numFmtId="0" fontId="69" fillId="4" borderId="6" xfId="0" applyFont="1" applyFill="1" applyBorder="1" applyAlignment="1">
      <alignment horizontal="center"/>
    </xf>
    <xf numFmtId="0" fontId="68" fillId="4" borderId="33" xfId="0" applyFont="1" applyFill="1" applyBorder="1" applyAlignment="1">
      <alignment horizontal="left" vertical="center" wrapText="1"/>
    </xf>
    <xf numFmtId="0" fontId="69" fillId="4" borderId="6" xfId="0" applyFont="1" applyFill="1" applyBorder="1" applyAlignment="1">
      <alignment horizontal="right"/>
    </xf>
    <xf numFmtId="0" fontId="69" fillId="4" borderId="6" xfId="0" applyFont="1" applyFill="1" applyBorder="1" applyAlignment="1">
      <alignment horizontal="left"/>
    </xf>
    <xf numFmtId="3" fontId="68" fillId="4" borderId="6" xfId="0" applyNumberFormat="1" applyFont="1" applyFill="1" applyBorder="1" applyAlignment="1">
      <alignment horizontal="right"/>
    </xf>
    <xf numFmtId="166" fontId="69" fillId="51" borderId="6" xfId="0" applyNumberFormat="1" applyFont="1" applyFill="1" applyBorder="1" applyAlignment="1">
      <alignment horizontal="right"/>
    </xf>
    <xf numFmtId="166" fontId="69" fillId="4" borderId="6" xfId="0" applyNumberFormat="1" applyFont="1" applyFill="1" applyBorder="1" applyAlignment="1">
      <alignment horizontal="right"/>
    </xf>
    <xf numFmtId="0" fontId="69" fillId="4" borderId="6" xfId="0" applyFont="1" applyFill="1" applyBorder="1" applyAlignment="1">
      <alignment horizontal="center" wrapText="1"/>
    </xf>
    <xf numFmtId="0" fontId="69" fillId="4" borderId="6" xfId="0" applyFont="1" applyFill="1" applyBorder="1" applyAlignment="1">
      <alignment horizontal="center" vertical="center" wrapText="1"/>
    </xf>
    <xf numFmtId="0" fontId="69" fillId="4" borderId="3" xfId="0" applyFont="1" applyFill="1" applyBorder="1" applyAlignment="1">
      <alignment horizontal="center" vertical="center" wrapText="1"/>
    </xf>
    <xf numFmtId="0" fontId="85" fillId="4" borderId="0" xfId="0" applyFont="1" applyFill="1" applyBorder="1" applyAlignment="1">
      <alignment wrapText="1"/>
    </xf>
    <xf numFmtId="0" fontId="85" fillId="4" borderId="0" xfId="0" applyFont="1" applyFill="1" applyBorder="1" applyAlignment="1">
      <alignment horizontal="left" wrapText="1"/>
    </xf>
    <xf numFmtId="0" fontId="68" fillId="4" borderId="2" xfId="0" applyFont="1" applyFill="1" applyBorder="1"/>
    <xf numFmtId="3" fontId="68" fillId="4" borderId="2" xfId="0" applyNumberFormat="1" applyFont="1" applyFill="1" applyBorder="1" applyAlignment="1">
      <alignment horizontal="right"/>
    </xf>
    <xf numFmtId="0" fontId="68" fillId="4" borderId="5" xfId="0" applyFont="1" applyFill="1" applyBorder="1" applyAlignment="1">
      <alignment horizontal="right"/>
    </xf>
    <xf numFmtId="0" fontId="68" fillId="4" borderId="33" xfId="0" applyFont="1" applyFill="1" applyBorder="1"/>
    <xf numFmtId="3" fontId="68" fillId="4" borderId="33" xfId="0" applyNumberFormat="1" applyFont="1" applyFill="1" applyBorder="1" applyAlignment="1">
      <alignment horizontal="right"/>
    </xf>
    <xf numFmtId="0" fontId="68" fillId="4" borderId="32" xfId="0" applyFont="1" applyFill="1" applyBorder="1" applyAlignment="1">
      <alignment horizontal="right"/>
    </xf>
    <xf numFmtId="3" fontId="69" fillId="4" borderId="6" xfId="0" applyNumberFormat="1" applyFont="1" applyFill="1" applyBorder="1" applyAlignment="1">
      <alignment horizontal="right"/>
    </xf>
    <xf numFmtId="0" fontId="68" fillId="4" borderId="6" xfId="0" applyFont="1" applyFill="1" applyBorder="1" applyAlignment="1">
      <alignment horizontal="center"/>
    </xf>
    <xf numFmtId="3" fontId="68" fillId="4" borderId="6" xfId="0" applyNumberFormat="1" applyFont="1" applyFill="1" applyBorder="1"/>
    <xf numFmtId="3" fontId="68" fillId="4" borderId="0" xfId="0" applyNumberFormat="1" applyFont="1" applyFill="1"/>
    <xf numFmtId="0" fontId="83" fillId="4" borderId="0" xfId="0" applyFont="1" applyFill="1" applyBorder="1" applyAlignment="1"/>
    <xf numFmtId="0" fontId="68" fillId="4" borderId="0" xfId="0" applyFont="1" applyFill="1" applyBorder="1"/>
    <xf numFmtId="0" fontId="88" fillId="0" borderId="0" xfId="0" applyFont="1" applyAlignment="1"/>
    <xf numFmtId="1" fontId="69" fillId="4" borderId="6" xfId="0" applyNumberFormat="1" applyFont="1" applyFill="1" applyBorder="1" applyAlignment="1">
      <alignment horizontal="center"/>
    </xf>
    <xf numFmtId="0" fontId="84" fillId="0" borderId="6" xfId="1547" applyBorder="1"/>
    <xf numFmtId="0" fontId="85" fillId="4" borderId="0" xfId="0" applyFont="1" applyFill="1" applyBorder="1" applyAlignment="1">
      <alignment vertical="center" wrapText="1"/>
    </xf>
    <xf numFmtId="0" fontId="68" fillId="0" borderId="0" xfId="0" applyFont="1" applyBorder="1" applyAlignment="1">
      <alignment horizontal="left"/>
    </xf>
    <xf numFmtId="0" fontId="71" fillId="0" borderId="6" xfId="0" applyFont="1" applyBorder="1"/>
    <xf numFmtId="0" fontId="71" fillId="0" borderId="4" xfId="0" applyFont="1" applyBorder="1"/>
    <xf numFmtId="0" fontId="68" fillId="0" borderId="0" xfId="0" applyFont="1" applyBorder="1" applyAlignment="1"/>
    <xf numFmtId="0" fontId="76" fillId="0" borderId="0" xfId="0" applyFont="1" applyAlignment="1">
      <alignment horizontal="center"/>
    </xf>
    <xf numFmtId="0" fontId="83" fillId="53" borderId="0" xfId="0" applyFont="1" applyFill="1" applyAlignment="1">
      <alignment horizontal="center"/>
    </xf>
    <xf numFmtId="0" fontId="69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wrapText="1"/>
    </xf>
    <xf numFmtId="0" fontId="69" fillId="0" borderId="6" xfId="0" applyFont="1" applyBorder="1" applyAlignment="1">
      <alignment horizontal="right"/>
    </xf>
    <xf numFmtId="0" fontId="69" fillId="4" borderId="25" xfId="0" applyFont="1" applyFill="1" applyBorder="1" applyAlignment="1">
      <alignment horizontal="center" vertical="center"/>
    </xf>
    <xf numFmtId="0" fontId="69" fillId="4" borderId="26" xfId="0" applyFont="1" applyFill="1" applyBorder="1" applyAlignment="1">
      <alignment horizontal="center" vertical="center"/>
    </xf>
    <xf numFmtId="0" fontId="69" fillId="4" borderId="27" xfId="0" applyFont="1" applyFill="1" applyBorder="1" applyAlignment="1">
      <alignment horizontal="center" vertical="center"/>
    </xf>
    <xf numFmtId="0" fontId="79" fillId="4" borderId="42" xfId="0" applyFont="1" applyFill="1" applyBorder="1" applyAlignment="1">
      <alignment horizontal="right"/>
    </xf>
    <xf numFmtId="0" fontId="79" fillId="4" borderId="5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left" vertical="center" wrapText="1"/>
    </xf>
    <xf numFmtId="0" fontId="79" fillId="4" borderId="0" xfId="0" applyFont="1" applyFill="1" applyAlignment="1">
      <alignment horizontal="right"/>
    </xf>
    <xf numFmtId="0" fontId="79" fillId="0" borderId="0" xfId="0" applyFont="1" applyAlignment="1">
      <alignment horizontal="right"/>
    </xf>
    <xf numFmtId="0" fontId="68" fillId="4" borderId="3" xfId="0" applyFont="1" applyFill="1" applyBorder="1" applyAlignment="1">
      <alignment horizontal="center" vertical="center" wrapText="1"/>
    </xf>
    <xf numFmtId="0" fontId="68" fillId="4" borderId="33" xfId="0" applyFont="1" applyFill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/>
    </xf>
    <xf numFmtId="0" fontId="68" fillId="0" borderId="33" xfId="0" applyFont="1" applyBorder="1" applyAlignment="1">
      <alignment horizontal="center" vertical="center"/>
    </xf>
    <xf numFmtId="0" fontId="74" fillId="0" borderId="42" xfId="0" applyFont="1" applyBorder="1" applyAlignment="1">
      <alignment horizontal="right"/>
    </xf>
    <xf numFmtId="0" fontId="88" fillId="0" borderId="0" xfId="0" applyFont="1" applyAlignment="1">
      <alignment horizontal="right"/>
    </xf>
    <xf numFmtId="3" fontId="73" fillId="0" borderId="38" xfId="1544" applyNumberFormat="1" applyFont="1" applyBorder="1" applyAlignment="1">
      <alignment horizontal="center" vertical="center" wrapText="1"/>
    </xf>
    <xf numFmtId="3" fontId="73" fillId="0" borderId="39" xfId="1544" applyNumberFormat="1" applyFont="1" applyBorder="1" applyAlignment="1">
      <alignment horizontal="center" vertical="center" wrapText="1"/>
    </xf>
    <xf numFmtId="3" fontId="73" fillId="0" borderId="36" xfId="1544" applyNumberFormat="1" applyFont="1" applyBorder="1" applyAlignment="1">
      <alignment horizontal="center" vertical="center"/>
    </xf>
    <xf numFmtId="3" fontId="73" fillId="0" borderId="37" xfId="1544" applyNumberFormat="1" applyFont="1" applyBorder="1" applyAlignment="1">
      <alignment horizontal="center" vertical="center"/>
    </xf>
    <xf numFmtId="0" fontId="89" fillId="0" borderId="0" xfId="0" applyFont="1" applyAlignment="1">
      <alignment horizontal="right"/>
    </xf>
    <xf numFmtId="0" fontId="79" fillId="4" borderId="0" xfId="0" applyFont="1" applyFill="1" applyAlignment="1">
      <alignment horizontal="right" wrapText="1"/>
    </xf>
    <xf numFmtId="0" fontId="68" fillId="0" borderId="6" xfId="0" applyFont="1" applyBorder="1" applyAlignment="1">
      <alignment horizontal="left" wrapText="1"/>
    </xf>
    <xf numFmtId="0" fontId="79" fillId="0" borderId="0" xfId="0" applyFont="1" applyAlignment="1">
      <alignment horizontal="right" wrapText="1"/>
    </xf>
    <xf numFmtId="0" fontId="68" fillId="0" borderId="25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89" fillId="4" borderId="43" xfId="0" applyFont="1" applyFill="1" applyBorder="1" applyAlignment="1">
      <alignment horizontal="right"/>
    </xf>
    <xf numFmtId="0" fontId="89" fillId="4" borderId="42" xfId="0" applyFont="1" applyFill="1" applyBorder="1" applyAlignment="1">
      <alignment horizontal="right"/>
    </xf>
  </cellXfs>
  <cellStyles count="1548">
    <cellStyle name="20 % - Accent1 2" xfId="732"/>
    <cellStyle name="20 % - Accent1 2 2" xfId="774"/>
    <cellStyle name="20 % - Accent2 2" xfId="733"/>
    <cellStyle name="20 % - Accent2 2 2" xfId="775"/>
    <cellStyle name="20 % - Accent3 2" xfId="734"/>
    <cellStyle name="20 % - Accent3 2 2" xfId="776"/>
    <cellStyle name="20 % - Accent4 2" xfId="735"/>
    <cellStyle name="20 % - Accent4 2 2" xfId="777"/>
    <cellStyle name="20 % - Accent5 2" xfId="736"/>
    <cellStyle name="20 % - Accent5 2 2" xfId="778"/>
    <cellStyle name="20 % - Accent6 2" xfId="737"/>
    <cellStyle name="20 % - Accent6 2 2" xfId="779"/>
    <cellStyle name="40 % - Accent1 2" xfId="738"/>
    <cellStyle name="40 % - Accent1 2 2" xfId="780"/>
    <cellStyle name="40 % - Accent2 2" xfId="739"/>
    <cellStyle name="40 % - Accent2 2 2" xfId="781"/>
    <cellStyle name="40 % - Accent3 2" xfId="740"/>
    <cellStyle name="40 % - Accent3 2 2" xfId="782"/>
    <cellStyle name="40 % - Accent4 2" xfId="741"/>
    <cellStyle name="40 % - Accent4 2 2" xfId="783"/>
    <cellStyle name="40 % - Accent5 2" xfId="742"/>
    <cellStyle name="40 % - Accent5 2 2" xfId="784"/>
    <cellStyle name="40 % - Accent6 2" xfId="743"/>
    <cellStyle name="40 % - Accent6 2 2" xfId="785"/>
    <cellStyle name="60 % - Accent1 2" xfId="744"/>
    <cellStyle name="60 % - Accent1 2 2" xfId="786"/>
    <cellStyle name="60 % - Accent2 2" xfId="745"/>
    <cellStyle name="60 % - Accent2 2 2" xfId="787"/>
    <cellStyle name="60 % - Accent3 2" xfId="746"/>
    <cellStyle name="60 % - Accent3 2 2" xfId="788"/>
    <cellStyle name="60 % - Accent4 2" xfId="747"/>
    <cellStyle name="60 % - Accent4 2 2" xfId="789"/>
    <cellStyle name="60 % - Accent5 2" xfId="748"/>
    <cellStyle name="60 % - Accent5 2 2" xfId="790"/>
    <cellStyle name="60 % - Accent6 2" xfId="749"/>
    <cellStyle name="60 % - Accent6 2 2" xfId="791"/>
    <cellStyle name="Accent1 2" xfId="750"/>
    <cellStyle name="Accent1 2 2" xfId="792"/>
    <cellStyle name="Accent2 2" xfId="751"/>
    <cellStyle name="Accent2 2 2" xfId="793"/>
    <cellStyle name="Accent3 2" xfId="752"/>
    <cellStyle name="Accent3 2 2" xfId="794"/>
    <cellStyle name="Accent4 2" xfId="753"/>
    <cellStyle name="Accent4 2 2" xfId="795"/>
    <cellStyle name="Accent5 2" xfId="754"/>
    <cellStyle name="Accent5 2 2" xfId="796"/>
    <cellStyle name="Accent6 2" xfId="755"/>
    <cellStyle name="Accent6 2 2" xfId="797"/>
    <cellStyle name="Avertissement 2" xfId="756"/>
    <cellStyle name="Avertissement 2 2" xfId="798"/>
    <cellStyle name="Body" xfId="1546"/>
    <cellStyle name="Calcul 2" xfId="757"/>
    <cellStyle name="Calcul 2 2" xfId="799"/>
    <cellStyle name="Cellule liée 2" xfId="758"/>
    <cellStyle name="Cellule liée 2 2" xfId="800"/>
    <cellStyle name="Commentaire" xfId="759"/>
    <cellStyle name="Commentaire 2" xfId="801"/>
    <cellStyle name="Entrée 2" xfId="760"/>
    <cellStyle name="Entrée 2 2" xfId="802"/>
    <cellStyle name="Header" xfId="1545"/>
    <cellStyle name="Heading" xfId="10"/>
    <cellStyle name="Heading1" xfId="11"/>
    <cellStyle name="Heading1 2" xfId="803"/>
    <cellStyle name="Insatisfaisant 2" xfId="761"/>
    <cellStyle name="Insatisfaisant 2 2" xfId="804"/>
    <cellStyle name="Lien hypertexte" xfId="1547" builtinId="8"/>
    <cellStyle name="Lien hypertexte 2" xfId="730"/>
    <cellStyle name="Lien hypertexte 2 2" xfId="805"/>
    <cellStyle name="Milliers 2" xfId="2"/>
    <cellStyle name="Milliers 2 2" xfId="806"/>
    <cellStyle name="Neutre 2" xfId="762"/>
    <cellStyle name="Neutre 2 2" xfId="807"/>
    <cellStyle name="Normal" xfId="0" builtinId="0"/>
    <cellStyle name="Normal 10" xfId="12"/>
    <cellStyle name="Normal 10 10" xfId="13"/>
    <cellStyle name="Normal 10 10 2" xfId="809"/>
    <cellStyle name="Normal 10 11" xfId="14"/>
    <cellStyle name="Normal 10 11 2" xfId="810"/>
    <cellStyle name="Normal 10 12" xfId="15"/>
    <cellStyle name="Normal 10 12 2" xfId="811"/>
    <cellStyle name="Normal 10 13" xfId="808"/>
    <cellStyle name="Normal 10 2" xfId="16"/>
    <cellStyle name="Normal 10 2 10" xfId="17"/>
    <cellStyle name="Normal 10 2 10 2" xfId="813"/>
    <cellStyle name="Normal 10 2 11" xfId="812"/>
    <cellStyle name="Normal 10 2 2" xfId="18"/>
    <cellStyle name="Normal 10 2 2 2" xfId="814"/>
    <cellStyle name="Normal 10 2 3" xfId="19"/>
    <cellStyle name="Normal 10 2 3 2" xfId="815"/>
    <cellStyle name="Normal 10 2 4" xfId="20"/>
    <cellStyle name="Normal 10 2 4 2" xfId="816"/>
    <cellStyle name="Normal 10 2 5" xfId="21"/>
    <cellStyle name="Normal 10 2 5 2" xfId="817"/>
    <cellStyle name="Normal 10 2 6" xfId="22"/>
    <cellStyle name="Normal 10 2 6 2" xfId="818"/>
    <cellStyle name="Normal 10 2 7" xfId="23"/>
    <cellStyle name="Normal 10 2 7 2" xfId="819"/>
    <cellStyle name="Normal 10 2 8" xfId="24"/>
    <cellStyle name="Normal 10 2 8 2" xfId="820"/>
    <cellStyle name="Normal 10 2 9" xfId="25"/>
    <cellStyle name="Normal 10 2 9 2" xfId="821"/>
    <cellStyle name="Normal 10 3" xfId="26"/>
    <cellStyle name="Normal 10 3 10" xfId="27"/>
    <cellStyle name="Normal 10 3 10 2" xfId="823"/>
    <cellStyle name="Normal 10 3 11" xfId="822"/>
    <cellStyle name="Normal 10 3 2" xfId="28"/>
    <cellStyle name="Normal 10 3 2 2" xfId="824"/>
    <cellStyle name="Normal 10 3 3" xfId="29"/>
    <cellStyle name="Normal 10 3 3 2" xfId="825"/>
    <cellStyle name="Normal 10 3 4" xfId="30"/>
    <cellStyle name="Normal 10 3 4 2" xfId="826"/>
    <cellStyle name="Normal 10 3 5" xfId="31"/>
    <cellStyle name="Normal 10 3 5 2" xfId="827"/>
    <cellStyle name="Normal 10 3 6" xfId="32"/>
    <cellStyle name="Normal 10 3 6 2" xfId="828"/>
    <cellStyle name="Normal 10 3 7" xfId="33"/>
    <cellStyle name="Normal 10 3 7 2" xfId="829"/>
    <cellStyle name="Normal 10 3 8" xfId="34"/>
    <cellStyle name="Normal 10 3 8 2" xfId="830"/>
    <cellStyle name="Normal 10 3 9" xfId="35"/>
    <cellStyle name="Normal 10 3 9 2" xfId="831"/>
    <cellStyle name="Normal 10 4" xfId="36"/>
    <cellStyle name="Normal 10 4 2" xfId="832"/>
    <cellStyle name="Normal 10 5" xfId="37"/>
    <cellStyle name="Normal 10 5 2" xfId="833"/>
    <cellStyle name="Normal 10 6" xfId="38"/>
    <cellStyle name="Normal 10 6 2" xfId="834"/>
    <cellStyle name="Normal 10 7" xfId="39"/>
    <cellStyle name="Normal 10 7 2" xfId="835"/>
    <cellStyle name="Normal 10 8" xfId="40"/>
    <cellStyle name="Normal 10 8 2" xfId="836"/>
    <cellStyle name="Normal 10 9" xfId="41"/>
    <cellStyle name="Normal 10 9 2" xfId="837"/>
    <cellStyle name="Normal 11" xfId="42"/>
    <cellStyle name="Normal 11 10" xfId="43"/>
    <cellStyle name="Normal 11 10 2" xfId="839"/>
    <cellStyle name="Normal 11 11" xfId="44"/>
    <cellStyle name="Normal 11 11 2" xfId="840"/>
    <cellStyle name="Normal 11 12" xfId="45"/>
    <cellStyle name="Normal 11 12 2" xfId="841"/>
    <cellStyle name="Normal 11 13" xfId="838"/>
    <cellStyle name="Normal 11 2" xfId="46"/>
    <cellStyle name="Normal 11 2 10" xfId="47"/>
    <cellStyle name="Normal 11 2 10 2" xfId="843"/>
    <cellStyle name="Normal 11 2 11" xfId="842"/>
    <cellStyle name="Normal 11 2 2" xfId="48"/>
    <cellStyle name="Normal 11 2 2 2" xfId="844"/>
    <cellStyle name="Normal 11 2 3" xfId="49"/>
    <cellStyle name="Normal 11 2 3 2" xfId="845"/>
    <cellStyle name="Normal 11 2 4" xfId="50"/>
    <cellStyle name="Normal 11 2 4 2" xfId="846"/>
    <cellStyle name="Normal 11 2 5" xfId="51"/>
    <cellStyle name="Normal 11 2 5 2" xfId="847"/>
    <cellStyle name="Normal 11 2 6" xfId="52"/>
    <cellStyle name="Normal 11 2 6 2" xfId="848"/>
    <cellStyle name="Normal 11 2 7" xfId="53"/>
    <cellStyle name="Normal 11 2 7 2" xfId="849"/>
    <cellStyle name="Normal 11 2 8" xfId="54"/>
    <cellStyle name="Normal 11 2 8 2" xfId="850"/>
    <cellStyle name="Normal 11 2 9" xfId="55"/>
    <cellStyle name="Normal 11 2 9 2" xfId="851"/>
    <cellStyle name="Normal 11 3" xfId="56"/>
    <cellStyle name="Normal 11 3 10" xfId="57"/>
    <cellStyle name="Normal 11 3 10 2" xfId="853"/>
    <cellStyle name="Normal 11 3 11" xfId="852"/>
    <cellStyle name="Normal 11 3 2" xfId="58"/>
    <cellStyle name="Normal 11 3 2 2" xfId="854"/>
    <cellStyle name="Normal 11 3 3" xfId="59"/>
    <cellStyle name="Normal 11 3 3 2" xfId="855"/>
    <cellStyle name="Normal 11 3 4" xfId="60"/>
    <cellStyle name="Normal 11 3 4 2" xfId="856"/>
    <cellStyle name="Normal 11 3 5" xfId="61"/>
    <cellStyle name="Normal 11 3 5 2" xfId="857"/>
    <cellStyle name="Normal 11 3 6" xfId="62"/>
    <cellStyle name="Normal 11 3 6 2" xfId="858"/>
    <cellStyle name="Normal 11 3 7" xfId="63"/>
    <cellStyle name="Normal 11 3 7 2" xfId="859"/>
    <cellStyle name="Normal 11 3 8" xfId="64"/>
    <cellStyle name="Normal 11 3 8 2" xfId="860"/>
    <cellStyle name="Normal 11 3 9" xfId="65"/>
    <cellStyle name="Normal 11 3 9 2" xfId="861"/>
    <cellStyle name="Normal 11 4" xfId="66"/>
    <cellStyle name="Normal 11 4 2" xfId="862"/>
    <cellStyle name="Normal 11 5" xfId="67"/>
    <cellStyle name="Normal 11 5 2" xfId="863"/>
    <cellStyle name="Normal 11 6" xfId="68"/>
    <cellStyle name="Normal 11 6 2" xfId="864"/>
    <cellStyle name="Normal 11 7" xfId="69"/>
    <cellStyle name="Normal 11 7 2" xfId="865"/>
    <cellStyle name="Normal 11 8" xfId="70"/>
    <cellStyle name="Normal 11 8 2" xfId="866"/>
    <cellStyle name="Normal 11 9" xfId="71"/>
    <cellStyle name="Normal 11 9 2" xfId="867"/>
    <cellStyle name="Normal 12" xfId="72"/>
    <cellStyle name="Normal 12 10" xfId="73"/>
    <cellStyle name="Normal 12 10 2" xfId="869"/>
    <cellStyle name="Normal 12 11" xfId="74"/>
    <cellStyle name="Normal 12 11 2" xfId="870"/>
    <cellStyle name="Normal 12 12" xfId="75"/>
    <cellStyle name="Normal 12 12 2" xfId="871"/>
    <cellStyle name="Normal 12 13" xfId="868"/>
    <cellStyle name="Normal 12 2" xfId="76"/>
    <cellStyle name="Normal 12 2 10" xfId="77"/>
    <cellStyle name="Normal 12 2 10 2" xfId="873"/>
    <cellStyle name="Normal 12 2 11" xfId="872"/>
    <cellStyle name="Normal 12 2 2" xfId="78"/>
    <cellStyle name="Normal 12 2 2 2" xfId="874"/>
    <cellStyle name="Normal 12 2 3" xfId="79"/>
    <cellStyle name="Normal 12 2 3 2" xfId="875"/>
    <cellStyle name="Normal 12 2 4" xfId="80"/>
    <cellStyle name="Normal 12 2 4 2" xfId="876"/>
    <cellStyle name="Normal 12 2 5" xfId="81"/>
    <cellStyle name="Normal 12 2 5 2" xfId="877"/>
    <cellStyle name="Normal 12 2 6" xfId="82"/>
    <cellStyle name="Normal 12 2 6 2" xfId="878"/>
    <cellStyle name="Normal 12 2 7" xfId="83"/>
    <cellStyle name="Normal 12 2 7 2" xfId="879"/>
    <cellStyle name="Normal 12 2 8" xfId="84"/>
    <cellStyle name="Normal 12 2 8 2" xfId="880"/>
    <cellStyle name="Normal 12 2 9" xfId="85"/>
    <cellStyle name="Normal 12 2 9 2" xfId="881"/>
    <cellStyle name="Normal 12 3" xfId="86"/>
    <cellStyle name="Normal 12 3 10" xfId="87"/>
    <cellStyle name="Normal 12 3 10 2" xfId="883"/>
    <cellStyle name="Normal 12 3 11" xfId="882"/>
    <cellStyle name="Normal 12 3 2" xfId="88"/>
    <cellStyle name="Normal 12 3 2 2" xfId="884"/>
    <cellStyle name="Normal 12 3 3" xfId="89"/>
    <cellStyle name="Normal 12 3 3 2" xfId="885"/>
    <cellStyle name="Normal 12 3 4" xfId="90"/>
    <cellStyle name="Normal 12 3 4 2" xfId="886"/>
    <cellStyle name="Normal 12 3 5" xfId="91"/>
    <cellStyle name="Normal 12 3 5 2" xfId="887"/>
    <cellStyle name="Normal 12 3 6" xfId="92"/>
    <cellStyle name="Normal 12 3 6 2" xfId="888"/>
    <cellStyle name="Normal 12 3 7" xfId="93"/>
    <cellStyle name="Normal 12 3 7 2" xfId="889"/>
    <cellStyle name="Normal 12 3 8" xfId="94"/>
    <cellStyle name="Normal 12 3 8 2" xfId="890"/>
    <cellStyle name="Normal 12 3 9" xfId="95"/>
    <cellStyle name="Normal 12 3 9 2" xfId="891"/>
    <cellStyle name="Normal 12 4" xfId="96"/>
    <cellStyle name="Normal 12 4 2" xfId="892"/>
    <cellStyle name="Normal 12 5" xfId="97"/>
    <cellStyle name="Normal 12 5 2" xfId="893"/>
    <cellStyle name="Normal 12 6" xfId="98"/>
    <cellStyle name="Normal 12 6 2" xfId="894"/>
    <cellStyle name="Normal 12 7" xfId="99"/>
    <cellStyle name="Normal 12 7 2" xfId="895"/>
    <cellStyle name="Normal 12 8" xfId="100"/>
    <cellStyle name="Normal 12 8 2" xfId="896"/>
    <cellStyle name="Normal 12 9" xfId="101"/>
    <cellStyle name="Normal 12 9 2" xfId="897"/>
    <cellStyle name="Normal 13" xfId="102"/>
    <cellStyle name="Normal 13 10" xfId="103"/>
    <cellStyle name="Normal 13 10 2" xfId="899"/>
    <cellStyle name="Normal 13 11" xfId="104"/>
    <cellStyle name="Normal 13 11 2" xfId="900"/>
    <cellStyle name="Normal 13 12" xfId="105"/>
    <cellStyle name="Normal 13 12 2" xfId="901"/>
    <cellStyle name="Normal 13 13" xfId="898"/>
    <cellStyle name="Normal 13 2" xfId="106"/>
    <cellStyle name="Normal 13 2 10" xfId="107"/>
    <cellStyle name="Normal 13 2 10 2" xfId="903"/>
    <cellStyle name="Normal 13 2 11" xfId="902"/>
    <cellStyle name="Normal 13 2 2" xfId="108"/>
    <cellStyle name="Normal 13 2 2 2" xfId="904"/>
    <cellStyle name="Normal 13 2 3" xfId="109"/>
    <cellStyle name="Normal 13 2 3 2" xfId="905"/>
    <cellStyle name="Normal 13 2 4" xfId="110"/>
    <cellStyle name="Normal 13 2 4 2" xfId="906"/>
    <cellStyle name="Normal 13 2 5" xfId="111"/>
    <cellStyle name="Normal 13 2 5 2" xfId="907"/>
    <cellStyle name="Normal 13 2 6" xfId="112"/>
    <cellStyle name="Normal 13 2 6 2" xfId="908"/>
    <cellStyle name="Normal 13 2 7" xfId="113"/>
    <cellStyle name="Normal 13 2 7 2" xfId="909"/>
    <cellStyle name="Normal 13 2 8" xfId="114"/>
    <cellStyle name="Normal 13 2 8 2" xfId="910"/>
    <cellStyle name="Normal 13 2 9" xfId="115"/>
    <cellStyle name="Normal 13 2 9 2" xfId="911"/>
    <cellStyle name="Normal 13 3" xfId="116"/>
    <cellStyle name="Normal 13 3 10" xfId="117"/>
    <cellStyle name="Normal 13 3 10 2" xfId="913"/>
    <cellStyle name="Normal 13 3 11" xfId="912"/>
    <cellStyle name="Normal 13 3 2" xfId="118"/>
    <cellStyle name="Normal 13 3 2 2" xfId="914"/>
    <cellStyle name="Normal 13 3 3" xfId="119"/>
    <cellStyle name="Normal 13 3 3 2" xfId="915"/>
    <cellStyle name="Normal 13 3 4" xfId="120"/>
    <cellStyle name="Normal 13 3 4 2" xfId="916"/>
    <cellStyle name="Normal 13 3 5" xfId="121"/>
    <cellStyle name="Normal 13 3 5 2" xfId="917"/>
    <cellStyle name="Normal 13 3 6" xfId="122"/>
    <cellStyle name="Normal 13 3 6 2" xfId="918"/>
    <cellStyle name="Normal 13 3 7" xfId="123"/>
    <cellStyle name="Normal 13 3 7 2" xfId="919"/>
    <cellStyle name="Normal 13 3 8" xfId="124"/>
    <cellStyle name="Normal 13 3 8 2" xfId="920"/>
    <cellStyle name="Normal 13 3 9" xfId="125"/>
    <cellStyle name="Normal 13 3 9 2" xfId="921"/>
    <cellStyle name="Normal 13 4" xfId="126"/>
    <cellStyle name="Normal 13 4 2" xfId="922"/>
    <cellStyle name="Normal 13 5" xfId="127"/>
    <cellStyle name="Normal 13 5 2" xfId="923"/>
    <cellStyle name="Normal 13 6" xfId="128"/>
    <cellStyle name="Normal 13 6 2" xfId="924"/>
    <cellStyle name="Normal 13 7" xfId="129"/>
    <cellStyle name="Normal 13 7 2" xfId="925"/>
    <cellStyle name="Normal 13 8" xfId="130"/>
    <cellStyle name="Normal 13 8 2" xfId="926"/>
    <cellStyle name="Normal 13 9" xfId="131"/>
    <cellStyle name="Normal 13 9 2" xfId="927"/>
    <cellStyle name="Normal 14" xfId="132"/>
    <cellStyle name="Normal 14 2" xfId="928"/>
    <cellStyle name="Normal 15" xfId="133"/>
    <cellStyle name="Normal 15 10" xfId="134"/>
    <cellStyle name="Normal 15 10 2" xfId="930"/>
    <cellStyle name="Normal 15 11" xfId="135"/>
    <cellStyle name="Normal 15 11 2" xfId="931"/>
    <cellStyle name="Normal 15 12" xfId="136"/>
    <cellStyle name="Normal 15 12 2" xfId="932"/>
    <cellStyle name="Normal 15 13" xfId="929"/>
    <cellStyle name="Normal 15 2" xfId="137"/>
    <cellStyle name="Normal 15 2 2" xfId="933"/>
    <cellStyle name="Normal 15 3" xfId="138"/>
    <cellStyle name="Normal 15 3 2" xfId="934"/>
    <cellStyle name="Normal 15 4" xfId="139"/>
    <cellStyle name="Normal 15 4 2" xfId="935"/>
    <cellStyle name="Normal 15 5" xfId="140"/>
    <cellStyle name="Normal 15 5 2" xfId="936"/>
    <cellStyle name="Normal 15 6" xfId="141"/>
    <cellStyle name="Normal 15 6 2" xfId="937"/>
    <cellStyle name="Normal 15 7" xfId="142"/>
    <cellStyle name="Normal 15 7 2" xfId="938"/>
    <cellStyle name="Normal 15 8" xfId="143"/>
    <cellStyle name="Normal 15 8 2" xfId="939"/>
    <cellStyle name="Normal 15 9" xfId="144"/>
    <cellStyle name="Normal 15 9 2" xfId="940"/>
    <cellStyle name="Normal 16" xfId="145"/>
    <cellStyle name="Normal 16 2" xfId="146"/>
    <cellStyle name="Normal 16 2 2" xfId="942"/>
    <cellStyle name="Normal 16 3" xfId="147"/>
    <cellStyle name="Normal 16 3 2" xfId="943"/>
    <cellStyle name="Normal 16 4" xfId="148"/>
    <cellStyle name="Normal 16 4 2" xfId="944"/>
    <cellStyle name="Normal 16 5" xfId="149"/>
    <cellStyle name="Normal 16 5 2" xfId="945"/>
    <cellStyle name="Normal 16 6" xfId="150"/>
    <cellStyle name="Normal 16 6 2" xfId="946"/>
    <cellStyle name="Normal 16 7" xfId="941"/>
    <cellStyle name="Normal 17" xfId="151"/>
    <cellStyle name="Normal 17 2" xfId="152"/>
    <cellStyle name="Normal 17 2 10" xfId="153"/>
    <cellStyle name="Normal 17 2 10 2" xfId="949"/>
    <cellStyle name="Normal 17 2 11" xfId="948"/>
    <cellStyle name="Normal 17 2 2" xfId="154"/>
    <cellStyle name="Normal 17 2 2 2" xfId="950"/>
    <cellStyle name="Normal 17 2 3" xfId="155"/>
    <cellStyle name="Normal 17 2 3 2" xfId="951"/>
    <cellStyle name="Normal 17 2 4" xfId="156"/>
    <cellStyle name="Normal 17 2 4 2" xfId="952"/>
    <cellStyle name="Normal 17 2 5" xfId="157"/>
    <cellStyle name="Normal 17 2 5 2" xfId="953"/>
    <cellStyle name="Normal 17 2 6" xfId="158"/>
    <cellStyle name="Normal 17 2 6 2" xfId="954"/>
    <cellStyle name="Normal 17 2 7" xfId="159"/>
    <cellStyle name="Normal 17 2 7 2" xfId="955"/>
    <cellStyle name="Normal 17 2 8" xfId="160"/>
    <cellStyle name="Normal 17 2 8 2" xfId="956"/>
    <cellStyle name="Normal 17 2 9" xfId="161"/>
    <cellStyle name="Normal 17 2 9 2" xfId="957"/>
    <cellStyle name="Normal 17 3" xfId="162"/>
    <cellStyle name="Normal 17 3 2" xfId="163"/>
    <cellStyle name="Normal 17 3 2 2" xfId="959"/>
    <cellStyle name="Normal 17 3 3" xfId="164"/>
    <cellStyle name="Normal 17 3 3 2" xfId="960"/>
    <cellStyle name="Normal 17 3 4" xfId="165"/>
    <cellStyle name="Normal 17 3 4 2" xfId="961"/>
    <cellStyle name="Normal 17 3 5" xfId="958"/>
    <cellStyle name="Normal 17 4" xfId="166"/>
    <cellStyle name="Normal 17 4 2" xfId="167"/>
    <cellStyle name="Normal 17 4 2 2" xfId="963"/>
    <cellStyle name="Normal 17 4 3" xfId="962"/>
    <cellStyle name="Normal 17 5" xfId="168"/>
    <cellStyle name="Normal 17 5 2" xfId="169"/>
    <cellStyle name="Normal 17 5 2 2" xfId="965"/>
    <cellStyle name="Normal 17 5 3" xfId="964"/>
    <cellStyle name="Normal 17 6" xfId="170"/>
    <cellStyle name="Normal 17 6 2" xfId="966"/>
    <cellStyle name="Normal 17 7" xfId="947"/>
    <cellStyle name="Normal 18" xfId="171"/>
    <cellStyle name="Normal 18 10" xfId="172"/>
    <cellStyle name="Normal 18 10 2" xfId="968"/>
    <cellStyle name="Normal 18 11" xfId="173"/>
    <cellStyle name="Normal 18 11 2" xfId="969"/>
    <cellStyle name="Normal 18 12" xfId="967"/>
    <cellStyle name="Normal 18 2" xfId="174"/>
    <cellStyle name="Normal 18 2 10" xfId="175"/>
    <cellStyle name="Normal 18 2 10 2" xfId="971"/>
    <cellStyle name="Normal 18 2 11" xfId="970"/>
    <cellStyle name="Normal 18 2 2" xfId="176"/>
    <cellStyle name="Normal 18 2 2 10" xfId="177"/>
    <cellStyle name="Normal 18 2 2 10 2" xfId="973"/>
    <cellStyle name="Normal 18 2 2 11" xfId="972"/>
    <cellStyle name="Normal 18 2 2 2" xfId="178"/>
    <cellStyle name="Normal 18 2 2 2 10" xfId="974"/>
    <cellStyle name="Normal 18 2 2 2 2" xfId="179"/>
    <cellStyle name="Normal 18 2 2 2 2 2" xfId="180"/>
    <cellStyle name="Normal 18 2 2 2 2 2 2" xfId="181"/>
    <cellStyle name="Normal 18 2 2 2 2 2 2 2" xfId="182"/>
    <cellStyle name="Normal 18 2 2 2 2 2 2 2 2" xfId="978"/>
    <cellStyle name="Normal 18 2 2 2 2 2 2 3" xfId="183"/>
    <cellStyle name="Normal 18 2 2 2 2 2 2 3 2" xfId="979"/>
    <cellStyle name="Normal 18 2 2 2 2 2 2 4" xfId="184"/>
    <cellStyle name="Normal 18 2 2 2 2 2 2 4 2" xfId="980"/>
    <cellStyle name="Normal 18 2 2 2 2 2 2 5" xfId="185"/>
    <cellStyle name="Normal 18 2 2 2 2 2 2 5 2" xfId="981"/>
    <cellStyle name="Normal 18 2 2 2 2 2 2 6" xfId="977"/>
    <cellStyle name="Normal 18 2 2 2 2 2 3" xfId="186"/>
    <cellStyle name="Normal 18 2 2 2 2 2 3 2" xfId="982"/>
    <cellStyle name="Normal 18 2 2 2 2 2 4" xfId="187"/>
    <cellStyle name="Normal 18 2 2 2 2 2 4 2" xfId="983"/>
    <cellStyle name="Normal 18 2 2 2 2 2 5" xfId="188"/>
    <cellStyle name="Normal 18 2 2 2 2 2 5 2" xfId="984"/>
    <cellStyle name="Normal 18 2 2 2 2 2 6" xfId="976"/>
    <cellStyle name="Normal 18 2 2 2 2 3" xfId="189"/>
    <cellStyle name="Normal 18 2 2 2 2 3 2" xfId="985"/>
    <cellStyle name="Normal 18 2 2 2 2 4" xfId="190"/>
    <cellStyle name="Normal 18 2 2 2 2 4 2" xfId="986"/>
    <cellStyle name="Normal 18 2 2 2 2 5" xfId="191"/>
    <cellStyle name="Normal 18 2 2 2 2 5 2" xfId="987"/>
    <cellStyle name="Normal 18 2 2 2 2 6" xfId="192"/>
    <cellStyle name="Normal 18 2 2 2 2 6 2" xfId="988"/>
    <cellStyle name="Normal 18 2 2 2 2 7" xfId="193"/>
    <cellStyle name="Normal 18 2 2 2 2 7 2" xfId="989"/>
    <cellStyle name="Normal 18 2 2 2 2 8" xfId="194"/>
    <cellStyle name="Normal 18 2 2 2 2 8 2" xfId="990"/>
    <cellStyle name="Normal 18 2 2 2 2 9" xfId="975"/>
    <cellStyle name="Normal 18 2 2 2 3" xfId="195"/>
    <cellStyle name="Normal 18 2 2 2 3 2" xfId="991"/>
    <cellStyle name="Normal 18 2 2 2 4" xfId="196"/>
    <cellStyle name="Normal 18 2 2 2 4 2" xfId="197"/>
    <cellStyle name="Normal 18 2 2 2 4 2 2" xfId="198"/>
    <cellStyle name="Normal 18 2 2 2 4 2 2 2" xfId="994"/>
    <cellStyle name="Normal 18 2 2 2 4 2 3" xfId="199"/>
    <cellStyle name="Normal 18 2 2 2 4 2 3 2" xfId="995"/>
    <cellStyle name="Normal 18 2 2 2 4 2 4" xfId="200"/>
    <cellStyle name="Normal 18 2 2 2 4 2 4 2" xfId="996"/>
    <cellStyle name="Normal 18 2 2 2 4 2 5" xfId="201"/>
    <cellStyle name="Normal 18 2 2 2 4 2 5 2" xfId="997"/>
    <cellStyle name="Normal 18 2 2 2 4 2 6" xfId="993"/>
    <cellStyle name="Normal 18 2 2 2 4 3" xfId="202"/>
    <cellStyle name="Normal 18 2 2 2 4 3 2" xfId="998"/>
    <cellStyle name="Normal 18 2 2 2 4 4" xfId="203"/>
    <cellStyle name="Normal 18 2 2 2 4 4 2" xfId="999"/>
    <cellStyle name="Normal 18 2 2 2 4 5" xfId="204"/>
    <cellStyle name="Normal 18 2 2 2 4 5 2" xfId="1000"/>
    <cellStyle name="Normal 18 2 2 2 4 6" xfId="992"/>
    <cellStyle name="Normal 18 2 2 2 5" xfId="205"/>
    <cellStyle name="Normal 18 2 2 2 5 2" xfId="1001"/>
    <cellStyle name="Normal 18 2 2 2 6" xfId="206"/>
    <cellStyle name="Normal 18 2 2 2 6 2" xfId="1002"/>
    <cellStyle name="Normal 18 2 2 2 7" xfId="207"/>
    <cellStyle name="Normal 18 2 2 2 7 2" xfId="1003"/>
    <cellStyle name="Normal 18 2 2 2 8" xfId="208"/>
    <cellStyle name="Normal 18 2 2 2 8 2" xfId="1004"/>
    <cellStyle name="Normal 18 2 2 2 9" xfId="209"/>
    <cellStyle name="Normal 18 2 2 2 9 2" xfId="1005"/>
    <cellStyle name="Normal 18 2 2 3" xfId="210"/>
    <cellStyle name="Normal 18 2 2 3 2" xfId="1006"/>
    <cellStyle name="Normal 18 2 2 4" xfId="211"/>
    <cellStyle name="Normal 18 2 2 4 2" xfId="212"/>
    <cellStyle name="Normal 18 2 2 4 2 2" xfId="213"/>
    <cellStyle name="Normal 18 2 2 4 2 2 2" xfId="214"/>
    <cellStyle name="Normal 18 2 2 4 2 2 2 2" xfId="1010"/>
    <cellStyle name="Normal 18 2 2 4 2 2 3" xfId="215"/>
    <cellStyle name="Normal 18 2 2 4 2 2 3 2" xfId="1011"/>
    <cellStyle name="Normal 18 2 2 4 2 2 4" xfId="216"/>
    <cellStyle name="Normal 18 2 2 4 2 2 4 2" xfId="1012"/>
    <cellStyle name="Normal 18 2 2 4 2 2 5" xfId="217"/>
    <cellStyle name="Normal 18 2 2 4 2 2 5 2" xfId="1013"/>
    <cellStyle name="Normal 18 2 2 4 2 2 6" xfId="1009"/>
    <cellStyle name="Normal 18 2 2 4 2 3" xfId="218"/>
    <cellStyle name="Normal 18 2 2 4 2 3 2" xfId="1014"/>
    <cellStyle name="Normal 18 2 2 4 2 4" xfId="219"/>
    <cellStyle name="Normal 18 2 2 4 2 4 2" xfId="1015"/>
    <cellStyle name="Normal 18 2 2 4 2 5" xfId="220"/>
    <cellStyle name="Normal 18 2 2 4 2 5 2" xfId="1016"/>
    <cellStyle name="Normal 18 2 2 4 2 6" xfId="1008"/>
    <cellStyle name="Normal 18 2 2 4 3" xfId="221"/>
    <cellStyle name="Normal 18 2 2 4 3 2" xfId="1017"/>
    <cellStyle name="Normal 18 2 2 4 4" xfId="222"/>
    <cellStyle name="Normal 18 2 2 4 4 2" xfId="1018"/>
    <cellStyle name="Normal 18 2 2 4 5" xfId="223"/>
    <cellStyle name="Normal 18 2 2 4 5 2" xfId="1019"/>
    <cellStyle name="Normal 18 2 2 4 6" xfId="224"/>
    <cellStyle name="Normal 18 2 2 4 6 2" xfId="1020"/>
    <cellStyle name="Normal 18 2 2 4 7" xfId="225"/>
    <cellStyle name="Normal 18 2 2 4 7 2" xfId="1021"/>
    <cellStyle name="Normal 18 2 2 4 8" xfId="226"/>
    <cellStyle name="Normal 18 2 2 4 8 2" xfId="1022"/>
    <cellStyle name="Normal 18 2 2 4 9" xfId="1007"/>
    <cellStyle name="Normal 18 2 2 5" xfId="227"/>
    <cellStyle name="Normal 18 2 2 5 2" xfId="228"/>
    <cellStyle name="Normal 18 2 2 5 2 2" xfId="229"/>
    <cellStyle name="Normal 18 2 2 5 2 2 2" xfId="1025"/>
    <cellStyle name="Normal 18 2 2 5 2 3" xfId="230"/>
    <cellStyle name="Normal 18 2 2 5 2 3 2" xfId="1026"/>
    <cellStyle name="Normal 18 2 2 5 2 4" xfId="231"/>
    <cellStyle name="Normal 18 2 2 5 2 4 2" xfId="1027"/>
    <cellStyle name="Normal 18 2 2 5 2 5" xfId="232"/>
    <cellStyle name="Normal 18 2 2 5 2 5 2" xfId="1028"/>
    <cellStyle name="Normal 18 2 2 5 2 6" xfId="1024"/>
    <cellStyle name="Normal 18 2 2 5 3" xfId="233"/>
    <cellStyle name="Normal 18 2 2 5 3 2" xfId="1029"/>
    <cellStyle name="Normal 18 2 2 5 4" xfId="234"/>
    <cellStyle name="Normal 18 2 2 5 4 2" xfId="1030"/>
    <cellStyle name="Normal 18 2 2 5 5" xfId="235"/>
    <cellStyle name="Normal 18 2 2 5 5 2" xfId="1031"/>
    <cellStyle name="Normal 18 2 2 5 6" xfId="1023"/>
    <cellStyle name="Normal 18 2 2 6" xfId="236"/>
    <cellStyle name="Normal 18 2 2 6 2" xfId="1032"/>
    <cellStyle name="Normal 18 2 2 7" xfId="237"/>
    <cellStyle name="Normal 18 2 2 7 2" xfId="1033"/>
    <cellStyle name="Normal 18 2 2 8" xfId="238"/>
    <cellStyle name="Normal 18 2 2 8 2" xfId="1034"/>
    <cellStyle name="Normal 18 2 2 9" xfId="239"/>
    <cellStyle name="Normal 18 2 2 9 2" xfId="1035"/>
    <cellStyle name="Normal 18 2 3" xfId="240"/>
    <cellStyle name="Normal 18 2 3 10" xfId="1036"/>
    <cellStyle name="Normal 18 2 3 2" xfId="241"/>
    <cellStyle name="Normal 18 2 3 2 2" xfId="242"/>
    <cellStyle name="Normal 18 2 3 2 2 2" xfId="243"/>
    <cellStyle name="Normal 18 2 3 2 2 2 2" xfId="244"/>
    <cellStyle name="Normal 18 2 3 2 2 2 2 2" xfId="1040"/>
    <cellStyle name="Normal 18 2 3 2 2 2 3" xfId="245"/>
    <cellStyle name="Normal 18 2 3 2 2 2 3 2" xfId="1041"/>
    <cellStyle name="Normal 18 2 3 2 2 2 4" xfId="246"/>
    <cellStyle name="Normal 18 2 3 2 2 2 4 2" xfId="1042"/>
    <cellStyle name="Normal 18 2 3 2 2 2 5" xfId="247"/>
    <cellStyle name="Normal 18 2 3 2 2 2 5 2" xfId="1043"/>
    <cellStyle name="Normal 18 2 3 2 2 2 6" xfId="1039"/>
    <cellStyle name="Normal 18 2 3 2 2 3" xfId="248"/>
    <cellStyle name="Normal 18 2 3 2 2 3 2" xfId="1044"/>
    <cellStyle name="Normal 18 2 3 2 2 4" xfId="249"/>
    <cellStyle name="Normal 18 2 3 2 2 4 2" xfId="1045"/>
    <cellStyle name="Normal 18 2 3 2 2 5" xfId="250"/>
    <cellStyle name="Normal 18 2 3 2 2 5 2" xfId="1046"/>
    <cellStyle name="Normal 18 2 3 2 2 6" xfId="1038"/>
    <cellStyle name="Normal 18 2 3 2 3" xfId="251"/>
    <cellStyle name="Normal 18 2 3 2 3 2" xfId="1047"/>
    <cellStyle name="Normal 18 2 3 2 4" xfId="252"/>
    <cellStyle name="Normal 18 2 3 2 4 2" xfId="1048"/>
    <cellStyle name="Normal 18 2 3 2 5" xfId="253"/>
    <cellStyle name="Normal 18 2 3 2 5 2" xfId="1049"/>
    <cellStyle name="Normal 18 2 3 2 6" xfId="254"/>
    <cellStyle name="Normal 18 2 3 2 6 2" xfId="1050"/>
    <cellStyle name="Normal 18 2 3 2 7" xfId="255"/>
    <cellStyle name="Normal 18 2 3 2 7 2" xfId="1051"/>
    <cellStyle name="Normal 18 2 3 2 8" xfId="256"/>
    <cellStyle name="Normal 18 2 3 2 8 2" xfId="1052"/>
    <cellStyle name="Normal 18 2 3 2 9" xfId="1037"/>
    <cellStyle name="Normal 18 2 3 3" xfId="257"/>
    <cellStyle name="Normal 18 2 3 3 2" xfId="1053"/>
    <cellStyle name="Normal 18 2 3 4" xfId="258"/>
    <cellStyle name="Normal 18 2 3 4 2" xfId="259"/>
    <cellStyle name="Normal 18 2 3 4 2 2" xfId="260"/>
    <cellStyle name="Normal 18 2 3 4 2 2 2" xfId="1056"/>
    <cellStyle name="Normal 18 2 3 4 2 3" xfId="261"/>
    <cellStyle name="Normal 18 2 3 4 2 3 2" xfId="1057"/>
    <cellStyle name="Normal 18 2 3 4 2 4" xfId="262"/>
    <cellStyle name="Normal 18 2 3 4 2 4 2" xfId="1058"/>
    <cellStyle name="Normal 18 2 3 4 2 5" xfId="263"/>
    <cellStyle name="Normal 18 2 3 4 2 5 2" xfId="1059"/>
    <cellStyle name="Normal 18 2 3 4 2 6" xfId="1055"/>
    <cellStyle name="Normal 18 2 3 4 3" xfId="264"/>
    <cellStyle name="Normal 18 2 3 4 3 2" xfId="1060"/>
    <cellStyle name="Normal 18 2 3 4 4" xfId="265"/>
    <cellStyle name="Normal 18 2 3 4 4 2" xfId="1061"/>
    <cellStyle name="Normal 18 2 3 4 5" xfId="266"/>
    <cellStyle name="Normal 18 2 3 4 5 2" xfId="1062"/>
    <cellStyle name="Normal 18 2 3 4 6" xfId="1054"/>
    <cellStyle name="Normal 18 2 3 5" xfId="267"/>
    <cellStyle name="Normal 18 2 3 5 2" xfId="1063"/>
    <cellStyle name="Normal 18 2 3 6" xfId="268"/>
    <cellStyle name="Normal 18 2 3 6 2" xfId="1064"/>
    <cellStyle name="Normal 18 2 3 7" xfId="269"/>
    <cellStyle name="Normal 18 2 3 7 2" xfId="1065"/>
    <cellStyle name="Normal 18 2 3 8" xfId="270"/>
    <cellStyle name="Normal 18 2 3 8 2" xfId="1066"/>
    <cellStyle name="Normal 18 2 3 9" xfId="271"/>
    <cellStyle name="Normal 18 2 3 9 2" xfId="1067"/>
    <cellStyle name="Normal 18 2 4" xfId="272"/>
    <cellStyle name="Normal 18 2 4 2" xfId="273"/>
    <cellStyle name="Normal 18 2 4 2 2" xfId="274"/>
    <cellStyle name="Normal 18 2 4 2 2 2" xfId="275"/>
    <cellStyle name="Normal 18 2 4 2 2 2 2" xfId="1071"/>
    <cellStyle name="Normal 18 2 4 2 2 3" xfId="276"/>
    <cellStyle name="Normal 18 2 4 2 2 3 2" xfId="1072"/>
    <cellStyle name="Normal 18 2 4 2 2 4" xfId="277"/>
    <cellStyle name="Normal 18 2 4 2 2 4 2" xfId="1073"/>
    <cellStyle name="Normal 18 2 4 2 2 5" xfId="278"/>
    <cellStyle name="Normal 18 2 4 2 2 5 2" xfId="1074"/>
    <cellStyle name="Normal 18 2 4 2 2 6" xfId="1070"/>
    <cellStyle name="Normal 18 2 4 2 3" xfId="279"/>
    <cellStyle name="Normal 18 2 4 2 3 2" xfId="1075"/>
    <cellStyle name="Normal 18 2 4 2 4" xfId="280"/>
    <cellStyle name="Normal 18 2 4 2 4 2" xfId="1076"/>
    <cellStyle name="Normal 18 2 4 2 5" xfId="281"/>
    <cellStyle name="Normal 18 2 4 2 5 2" xfId="1077"/>
    <cellStyle name="Normal 18 2 4 2 6" xfId="1069"/>
    <cellStyle name="Normal 18 2 4 3" xfId="282"/>
    <cellStyle name="Normal 18 2 4 3 2" xfId="1078"/>
    <cellStyle name="Normal 18 2 4 4" xfId="283"/>
    <cellStyle name="Normal 18 2 4 4 2" xfId="1079"/>
    <cellStyle name="Normal 18 2 4 5" xfId="284"/>
    <cellStyle name="Normal 18 2 4 5 2" xfId="1080"/>
    <cellStyle name="Normal 18 2 4 6" xfId="285"/>
    <cellStyle name="Normal 18 2 4 6 2" xfId="1081"/>
    <cellStyle name="Normal 18 2 4 7" xfId="286"/>
    <cellStyle name="Normal 18 2 4 7 2" xfId="1082"/>
    <cellStyle name="Normal 18 2 4 8" xfId="287"/>
    <cellStyle name="Normal 18 2 4 8 2" xfId="1083"/>
    <cellStyle name="Normal 18 2 4 9" xfId="1068"/>
    <cellStyle name="Normal 18 2 5" xfId="288"/>
    <cellStyle name="Normal 18 2 5 2" xfId="289"/>
    <cellStyle name="Normal 18 2 5 2 2" xfId="290"/>
    <cellStyle name="Normal 18 2 5 2 2 2" xfId="1086"/>
    <cellStyle name="Normal 18 2 5 2 3" xfId="291"/>
    <cellStyle name="Normal 18 2 5 2 3 2" xfId="1087"/>
    <cellStyle name="Normal 18 2 5 2 4" xfId="292"/>
    <cellStyle name="Normal 18 2 5 2 4 2" xfId="1088"/>
    <cellStyle name="Normal 18 2 5 2 5" xfId="293"/>
    <cellStyle name="Normal 18 2 5 2 5 2" xfId="1089"/>
    <cellStyle name="Normal 18 2 5 2 6" xfId="1085"/>
    <cellStyle name="Normal 18 2 5 3" xfId="294"/>
    <cellStyle name="Normal 18 2 5 3 2" xfId="1090"/>
    <cellStyle name="Normal 18 2 5 4" xfId="295"/>
    <cellStyle name="Normal 18 2 5 4 2" xfId="1091"/>
    <cellStyle name="Normal 18 2 5 5" xfId="296"/>
    <cellStyle name="Normal 18 2 5 5 2" xfId="1092"/>
    <cellStyle name="Normal 18 2 5 6" xfId="1084"/>
    <cellStyle name="Normal 18 2 6" xfId="297"/>
    <cellStyle name="Normal 18 2 6 2" xfId="1093"/>
    <cellStyle name="Normal 18 2 7" xfId="298"/>
    <cellStyle name="Normal 18 2 7 2" xfId="1094"/>
    <cellStyle name="Normal 18 2 8" xfId="299"/>
    <cellStyle name="Normal 18 2 8 2" xfId="1095"/>
    <cellStyle name="Normal 18 2 9" xfId="300"/>
    <cellStyle name="Normal 18 2 9 2" xfId="1096"/>
    <cellStyle name="Normal 18 3" xfId="301"/>
    <cellStyle name="Normal 18 3 10" xfId="1097"/>
    <cellStyle name="Normal 18 3 2" xfId="302"/>
    <cellStyle name="Normal 18 3 2 2" xfId="303"/>
    <cellStyle name="Normal 18 3 2 2 2" xfId="304"/>
    <cellStyle name="Normal 18 3 2 2 2 2" xfId="305"/>
    <cellStyle name="Normal 18 3 2 2 2 2 2" xfId="1101"/>
    <cellStyle name="Normal 18 3 2 2 2 3" xfId="306"/>
    <cellStyle name="Normal 18 3 2 2 2 3 2" xfId="1102"/>
    <cellStyle name="Normal 18 3 2 2 2 4" xfId="307"/>
    <cellStyle name="Normal 18 3 2 2 2 4 2" xfId="1103"/>
    <cellStyle name="Normal 18 3 2 2 2 5" xfId="308"/>
    <cellStyle name="Normal 18 3 2 2 2 5 2" xfId="1104"/>
    <cellStyle name="Normal 18 3 2 2 2 6" xfId="1100"/>
    <cellStyle name="Normal 18 3 2 2 3" xfId="309"/>
    <cellStyle name="Normal 18 3 2 2 3 2" xfId="1105"/>
    <cellStyle name="Normal 18 3 2 2 4" xfId="310"/>
    <cellStyle name="Normal 18 3 2 2 4 2" xfId="1106"/>
    <cellStyle name="Normal 18 3 2 2 5" xfId="311"/>
    <cellStyle name="Normal 18 3 2 2 5 2" xfId="1107"/>
    <cellStyle name="Normal 18 3 2 2 6" xfId="1099"/>
    <cellStyle name="Normal 18 3 2 3" xfId="312"/>
    <cellStyle name="Normal 18 3 2 3 2" xfId="1108"/>
    <cellStyle name="Normal 18 3 2 4" xfId="313"/>
    <cellStyle name="Normal 18 3 2 4 2" xfId="1109"/>
    <cellStyle name="Normal 18 3 2 5" xfId="314"/>
    <cellStyle name="Normal 18 3 2 5 2" xfId="1110"/>
    <cellStyle name="Normal 18 3 2 6" xfId="315"/>
    <cellStyle name="Normal 18 3 2 6 2" xfId="1111"/>
    <cellStyle name="Normal 18 3 2 7" xfId="316"/>
    <cellStyle name="Normal 18 3 2 7 2" xfId="1112"/>
    <cellStyle name="Normal 18 3 2 8" xfId="317"/>
    <cellStyle name="Normal 18 3 2 8 2" xfId="1113"/>
    <cellStyle name="Normal 18 3 2 9" xfId="1098"/>
    <cellStyle name="Normal 18 3 3" xfId="318"/>
    <cellStyle name="Normal 18 3 3 2" xfId="1114"/>
    <cellStyle name="Normal 18 3 4" xfId="319"/>
    <cellStyle name="Normal 18 3 4 2" xfId="320"/>
    <cellStyle name="Normal 18 3 4 2 2" xfId="321"/>
    <cellStyle name="Normal 18 3 4 2 2 2" xfId="1117"/>
    <cellStyle name="Normal 18 3 4 2 3" xfId="322"/>
    <cellStyle name="Normal 18 3 4 2 3 2" xfId="1118"/>
    <cellStyle name="Normal 18 3 4 2 4" xfId="323"/>
    <cellStyle name="Normal 18 3 4 2 4 2" xfId="1119"/>
    <cellStyle name="Normal 18 3 4 2 5" xfId="324"/>
    <cellStyle name="Normal 18 3 4 2 5 2" xfId="1120"/>
    <cellStyle name="Normal 18 3 4 2 6" xfId="1116"/>
    <cellStyle name="Normal 18 3 4 3" xfId="325"/>
    <cellStyle name="Normal 18 3 4 3 2" xfId="1121"/>
    <cellStyle name="Normal 18 3 4 4" xfId="326"/>
    <cellStyle name="Normal 18 3 4 4 2" xfId="1122"/>
    <cellStyle name="Normal 18 3 4 5" xfId="327"/>
    <cellStyle name="Normal 18 3 4 5 2" xfId="1123"/>
    <cellStyle name="Normal 18 3 4 6" xfId="1115"/>
    <cellStyle name="Normal 18 3 5" xfId="328"/>
    <cellStyle name="Normal 18 3 5 2" xfId="1124"/>
    <cellStyle name="Normal 18 3 6" xfId="329"/>
    <cellStyle name="Normal 18 3 6 2" xfId="1125"/>
    <cellStyle name="Normal 18 3 7" xfId="330"/>
    <cellStyle name="Normal 18 3 7 2" xfId="1126"/>
    <cellStyle name="Normal 18 3 8" xfId="331"/>
    <cellStyle name="Normal 18 3 8 2" xfId="1127"/>
    <cellStyle name="Normal 18 3 9" xfId="332"/>
    <cellStyle name="Normal 18 3 9 2" xfId="1128"/>
    <cellStyle name="Normal 18 4" xfId="333"/>
    <cellStyle name="Normal 18 4 2" xfId="1129"/>
    <cellStyle name="Normal 18 5" xfId="334"/>
    <cellStyle name="Normal 18 5 2" xfId="335"/>
    <cellStyle name="Normal 18 5 2 2" xfId="336"/>
    <cellStyle name="Normal 18 5 2 2 2" xfId="337"/>
    <cellStyle name="Normal 18 5 2 2 2 2" xfId="1133"/>
    <cellStyle name="Normal 18 5 2 2 3" xfId="338"/>
    <cellStyle name="Normal 18 5 2 2 3 2" xfId="1134"/>
    <cellStyle name="Normal 18 5 2 2 4" xfId="339"/>
    <cellStyle name="Normal 18 5 2 2 4 2" xfId="1135"/>
    <cellStyle name="Normal 18 5 2 2 5" xfId="340"/>
    <cellStyle name="Normal 18 5 2 2 5 2" xfId="1136"/>
    <cellStyle name="Normal 18 5 2 2 6" xfId="1132"/>
    <cellStyle name="Normal 18 5 2 3" xfId="341"/>
    <cellStyle name="Normal 18 5 2 3 2" xfId="1137"/>
    <cellStyle name="Normal 18 5 2 4" xfId="342"/>
    <cellStyle name="Normal 18 5 2 4 2" xfId="1138"/>
    <cellStyle name="Normal 18 5 2 5" xfId="343"/>
    <cellStyle name="Normal 18 5 2 5 2" xfId="1139"/>
    <cellStyle name="Normal 18 5 2 6" xfId="1131"/>
    <cellStyle name="Normal 18 5 3" xfId="344"/>
    <cellStyle name="Normal 18 5 3 2" xfId="1140"/>
    <cellStyle name="Normal 18 5 4" xfId="345"/>
    <cellStyle name="Normal 18 5 4 2" xfId="1141"/>
    <cellStyle name="Normal 18 5 5" xfId="346"/>
    <cellStyle name="Normal 18 5 5 2" xfId="1142"/>
    <cellStyle name="Normal 18 5 6" xfId="347"/>
    <cellStyle name="Normal 18 5 6 2" xfId="1143"/>
    <cellStyle name="Normal 18 5 7" xfId="348"/>
    <cellStyle name="Normal 18 5 7 2" xfId="1144"/>
    <cellStyle name="Normal 18 5 8" xfId="349"/>
    <cellStyle name="Normal 18 5 8 2" xfId="1145"/>
    <cellStyle name="Normal 18 5 9" xfId="1130"/>
    <cellStyle name="Normal 18 6" xfId="350"/>
    <cellStyle name="Normal 18 6 2" xfId="351"/>
    <cellStyle name="Normal 18 6 2 2" xfId="352"/>
    <cellStyle name="Normal 18 6 2 2 2" xfId="1148"/>
    <cellStyle name="Normal 18 6 2 3" xfId="353"/>
    <cellStyle name="Normal 18 6 2 3 2" xfId="1149"/>
    <cellStyle name="Normal 18 6 2 4" xfId="354"/>
    <cellStyle name="Normal 18 6 2 4 2" xfId="1150"/>
    <cellStyle name="Normal 18 6 2 5" xfId="355"/>
    <cellStyle name="Normal 18 6 2 5 2" xfId="1151"/>
    <cellStyle name="Normal 18 6 2 6" xfId="1147"/>
    <cellStyle name="Normal 18 6 3" xfId="356"/>
    <cellStyle name="Normal 18 6 3 2" xfId="1152"/>
    <cellStyle name="Normal 18 6 4" xfId="357"/>
    <cellStyle name="Normal 18 6 4 2" xfId="1153"/>
    <cellStyle name="Normal 18 6 5" xfId="358"/>
    <cellStyle name="Normal 18 6 5 2" xfId="1154"/>
    <cellStyle name="Normal 18 6 6" xfId="1146"/>
    <cellStyle name="Normal 18 7" xfId="359"/>
    <cellStyle name="Normal 18 7 2" xfId="1155"/>
    <cellStyle name="Normal 18 8" xfId="360"/>
    <cellStyle name="Normal 18 8 2" xfId="1156"/>
    <cellStyle name="Normal 18 9" xfId="361"/>
    <cellStyle name="Normal 18 9 2" xfId="1157"/>
    <cellStyle name="Normal 19" xfId="362"/>
    <cellStyle name="Normal 19 10" xfId="363"/>
    <cellStyle name="Normal 19 10 2" xfId="1159"/>
    <cellStyle name="Normal 19 11" xfId="1158"/>
    <cellStyle name="Normal 19 2" xfId="364"/>
    <cellStyle name="Normal 19 2 10" xfId="1160"/>
    <cellStyle name="Normal 19 2 2" xfId="365"/>
    <cellStyle name="Normal 19 2 2 2" xfId="366"/>
    <cellStyle name="Normal 19 2 2 2 2" xfId="367"/>
    <cellStyle name="Normal 19 2 2 2 2 2" xfId="368"/>
    <cellStyle name="Normal 19 2 2 2 2 2 2" xfId="1164"/>
    <cellStyle name="Normal 19 2 2 2 2 3" xfId="369"/>
    <cellStyle name="Normal 19 2 2 2 2 3 2" xfId="1165"/>
    <cellStyle name="Normal 19 2 2 2 2 4" xfId="370"/>
    <cellStyle name="Normal 19 2 2 2 2 4 2" xfId="1166"/>
    <cellStyle name="Normal 19 2 2 2 2 5" xfId="371"/>
    <cellStyle name="Normal 19 2 2 2 2 5 2" xfId="1167"/>
    <cellStyle name="Normal 19 2 2 2 2 6" xfId="1163"/>
    <cellStyle name="Normal 19 2 2 2 3" xfId="372"/>
    <cellStyle name="Normal 19 2 2 2 3 2" xfId="1168"/>
    <cellStyle name="Normal 19 2 2 2 4" xfId="373"/>
    <cellStyle name="Normal 19 2 2 2 4 2" xfId="1169"/>
    <cellStyle name="Normal 19 2 2 2 5" xfId="374"/>
    <cellStyle name="Normal 19 2 2 2 5 2" xfId="1170"/>
    <cellStyle name="Normal 19 2 2 2 6" xfId="1162"/>
    <cellStyle name="Normal 19 2 2 3" xfId="375"/>
    <cellStyle name="Normal 19 2 2 3 2" xfId="1171"/>
    <cellStyle name="Normal 19 2 2 4" xfId="376"/>
    <cellStyle name="Normal 19 2 2 4 2" xfId="1172"/>
    <cellStyle name="Normal 19 2 2 5" xfId="377"/>
    <cellStyle name="Normal 19 2 2 5 2" xfId="1173"/>
    <cellStyle name="Normal 19 2 2 6" xfId="378"/>
    <cellStyle name="Normal 19 2 2 6 2" xfId="1174"/>
    <cellStyle name="Normal 19 2 2 7" xfId="379"/>
    <cellStyle name="Normal 19 2 2 7 2" xfId="1175"/>
    <cellStyle name="Normal 19 2 2 8" xfId="380"/>
    <cellStyle name="Normal 19 2 2 8 2" xfId="1176"/>
    <cellStyle name="Normal 19 2 2 9" xfId="1161"/>
    <cellStyle name="Normal 19 2 3" xfId="381"/>
    <cellStyle name="Normal 19 2 3 2" xfId="1177"/>
    <cellStyle name="Normal 19 2 4" xfId="382"/>
    <cellStyle name="Normal 19 2 4 2" xfId="383"/>
    <cellStyle name="Normal 19 2 4 2 2" xfId="384"/>
    <cellStyle name="Normal 19 2 4 2 2 2" xfId="1180"/>
    <cellStyle name="Normal 19 2 4 2 3" xfId="385"/>
    <cellStyle name="Normal 19 2 4 2 3 2" xfId="1181"/>
    <cellStyle name="Normal 19 2 4 2 4" xfId="386"/>
    <cellStyle name="Normal 19 2 4 2 4 2" xfId="1182"/>
    <cellStyle name="Normal 19 2 4 2 5" xfId="387"/>
    <cellStyle name="Normal 19 2 4 2 5 2" xfId="1183"/>
    <cellStyle name="Normal 19 2 4 2 6" xfId="1179"/>
    <cellStyle name="Normal 19 2 4 3" xfId="388"/>
    <cellStyle name="Normal 19 2 4 3 2" xfId="1184"/>
    <cellStyle name="Normal 19 2 4 4" xfId="389"/>
    <cellStyle name="Normal 19 2 4 4 2" xfId="1185"/>
    <cellStyle name="Normal 19 2 4 5" xfId="390"/>
    <cellStyle name="Normal 19 2 4 5 2" xfId="1186"/>
    <cellStyle name="Normal 19 2 4 6" xfId="1178"/>
    <cellStyle name="Normal 19 2 5" xfId="391"/>
    <cellStyle name="Normal 19 2 5 2" xfId="1187"/>
    <cellStyle name="Normal 19 2 6" xfId="392"/>
    <cellStyle name="Normal 19 2 6 2" xfId="1188"/>
    <cellStyle name="Normal 19 2 7" xfId="393"/>
    <cellStyle name="Normal 19 2 7 2" xfId="1189"/>
    <cellStyle name="Normal 19 2 8" xfId="394"/>
    <cellStyle name="Normal 19 2 8 2" xfId="1190"/>
    <cellStyle name="Normal 19 2 9" xfId="395"/>
    <cellStyle name="Normal 19 2 9 2" xfId="1191"/>
    <cellStyle name="Normal 19 3" xfId="396"/>
    <cellStyle name="Normal 19 3 2" xfId="1192"/>
    <cellStyle name="Normal 19 4" xfId="397"/>
    <cellStyle name="Normal 19 4 2" xfId="398"/>
    <cellStyle name="Normal 19 4 2 2" xfId="399"/>
    <cellStyle name="Normal 19 4 2 2 2" xfId="400"/>
    <cellStyle name="Normal 19 4 2 2 2 2" xfId="1196"/>
    <cellStyle name="Normal 19 4 2 2 3" xfId="401"/>
    <cellStyle name="Normal 19 4 2 2 3 2" xfId="1197"/>
    <cellStyle name="Normal 19 4 2 2 4" xfId="402"/>
    <cellStyle name="Normal 19 4 2 2 4 2" xfId="1198"/>
    <cellStyle name="Normal 19 4 2 2 5" xfId="403"/>
    <cellStyle name="Normal 19 4 2 2 5 2" xfId="1199"/>
    <cellStyle name="Normal 19 4 2 2 6" xfId="1195"/>
    <cellStyle name="Normal 19 4 2 3" xfId="404"/>
    <cellStyle name="Normal 19 4 2 3 2" xfId="1200"/>
    <cellStyle name="Normal 19 4 2 4" xfId="405"/>
    <cellStyle name="Normal 19 4 2 4 2" xfId="1201"/>
    <cellStyle name="Normal 19 4 2 5" xfId="406"/>
    <cellStyle name="Normal 19 4 2 5 2" xfId="1202"/>
    <cellStyle name="Normal 19 4 2 6" xfId="1194"/>
    <cellStyle name="Normal 19 4 3" xfId="407"/>
    <cellStyle name="Normal 19 4 3 2" xfId="1203"/>
    <cellStyle name="Normal 19 4 4" xfId="408"/>
    <cellStyle name="Normal 19 4 4 2" xfId="1204"/>
    <cellStyle name="Normal 19 4 5" xfId="409"/>
    <cellStyle name="Normal 19 4 5 2" xfId="1205"/>
    <cellStyle name="Normal 19 4 6" xfId="410"/>
    <cellStyle name="Normal 19 4 6 2" xfId="1206"/>
    <cellStyle name="Normal 19 4 7" xfId="411"/>
    <cellStyle name="Normal 19 4 7 2" xfId="1207"/>
    <cellStyle name="Normal 19 4 8" xfId="412"/>
    <cellStyle name="Normal 19 4 8 2" xfId="1208"/>
    <cellStyle name="Normal 19 4 9" xfId="1193"/>
    <cellStyle name="Normal 19 5" xfId="413"/>
    <cellStyle name="Normal 19 5 2" xfId="414"/>
    <cellStyle name="Normal 19 5 2 2" xfId="415"/>
    <cellStyle name="Normal 19 5 2 2 2" xfId="1211"/>
    <cellStyle name="Normal 19 5 2 3" xfId="416"/>
    <cellStyle name="Normal 19 5 2 3 2" xfId="1212"/>
    <cellStyle name="Normal 19 5 2 4" xfId="417"/>
    <cellStyle name="Normal 19 5 2 4 2" xfId="1213"/>
    <cellStyle name="Normal 19 5 2 5" xfId="418"/>
    <cellStyle name="Normal 19 5 2 5 2" xfId="1214"/>
    <cellStyle name="Normal 19 5 2 6" xfId="1210"/>
    <cellStyle name="Normal 19 5 3" xfId="419"/>
    <cellStyle name="Normal 19 5 3 2" xfId="1215"/>
    <cellStyle name="Normal 19 5 4" xfId="420"/>
    <cellStyle name="Normal 19 5 4 2" xfId="1216"/>
    <cellStyle name="Normal 19 5 5" xfId="421"/>
    <cellStyle name="Normal 19 5 5 2" xfId="1217"/>
    <cellStyle name="Normal 19 5 6" xfId="1209"/>
    <cellStyle name="Normal 19 6" xfId="422"/>
    <cellStyle name="Normal 19 6 2" xfId="1218"/>
    <cellStyle name="Normal 19 7" xfId="423"/>
    <cellStyle name="Normal 19 7 2" xfId="1219"/>
    <cellStyle name="Normal 19 8" xfId="424"/>
    <cellStyle name="Normal 19 8 2" xfId="1220"/>
    <cellStyle name="Normal 19 9" xfId="425"/>
    <cellStyle name="Normal 19 9 2" xfId="1221"/>
    <cellStyle name="Normal 2" xfId="1"/>
    <cellStyle name="Normal 2 10" xfId="427"/>
    <cellStyle name="Normal 2 10 2" xfId="1223"/>
    <cellStyle name="Normal 2 11" xfId="426"/>
    <cellStyle name="Normal 2 11 2" xfId="1224"/>
    <cellStyle name="Normal 2 12" xfId="6"/>
    <cellStyle name="Normal 2 12 2" xfId="1225"/>
    <cellStyle name="Normal 2 13" xfId="1222"/>
    <cellStyle name="Normal 2 2" xfId="428"/>
    <cellStyle name="Normal 2 2 10" xfId="429"/>
    <cellStyle name="Normal 2 2 10 2" xfId="1227"/>
    <cellStyle name="Normal 2 2 11" xfId="1226"/>
    <cellStyle name="Normal 2 2 2" xfId="430"/>
    <cellStyle name="Normal 2 2 2 2" xfId="1228"/>
    <cellStyle name="Normal 2 2 3" xfId="431"/>
    <cellStyle name="Normal 2 2 3 2" xfId="1229"/>
    <cellStyle name="Normal 2 2 4" xfId="432"/>
    <cellStyle name="Normal 2 2 4 2" xfId="1230"/>
    <cellStyle name="Normal 2 2 5" xfId="433"/>
    <cellStyle name="Normal 2 2 5 2" xfId="1231"/>
    <cellStyle name="Normal 2 2 6" xfId="434"/>
    <cellStyle name="Normal 2 2 6 2" xfId="1232"/>
    <cellStyle name="Normal 2 2 7" xfId="435"/>
    <cellStyle name="Normal 2 2 7 2" xfId="1233"/>
    <cellStyle name="Normal 2 2 8" xfId="436"/>
    <cellStyle name="Normal 2 2 8 2" xfId="1234"/>
    <cellStyle name="Normal 2 2 9" xfId="437"/>
    <cellStyle name="Normal 2 2 9 2" xfId="1235"/>
    <cellStyle name="Normal 2 3" xfId="438"/>
    <cellStyle name="Normal 2 3 10" xfId="439"/>
    <cellStyle name="Normal 2 3 10 2" xfId="1237"/>
    <cellStyle name="Normal 2 3 11" xfId="1236"/>
    <cellStyle name="Normal 2 3 2" xfId="440"/>
    <cellStyle name="Normal 2 3 2 2" xfId="1238"/>
    <cellStyle name="Normal 2 3 3" xfId="441"/>
    <cellStyle name="Normal 2 3 3 2" xfId="1239"/>
    <cellStyle name="Normal 2 3 4" xfId="442"/>
    <cellStyle name="Normal 2 3 4 2" xfId="1240"/>
    <cellStyle name="Normal 2 3 5" xfId="443"/>
    <cellStyle name="Normal 2 3 5 2" xfId="1241"/>
    <cellStyle name="Normal 2 3 6" xfId="444"/>
    <cellStyle name="Normal 2 3 6 2" xfId="1242"/>
    <cellStyle name="Normal 2 3 7" xfId="445"/>
    <cellStyle name="Normal 2 3 7 2" xfId="1243"/>
    <cellStyle name="Normal 2 3 8" xfId="446"/>
    <cellStyle name="Normal 2 3 8 2" xfId="1244"/>
    <cellStyle name="Normal 2 3 9" xfId="447"/>
    <cellStyle name="Normal 2 3 9 2" xfId="1245"/>
    <cellStyle name="Normal 2 4" xfId="448"/>
    <cellStyle name="Normal 2 4 10" xfId="449"/>
    <cellStyle name="Normal 2 4 10 2" xfId="1247"/>
    <cellStyle name="Normal 2 4 11" xfId="1246"/>
    <cellStyle name="Normal 2 4 2" xfId="450"/>
    <cellStyle name="Normal 2 4 2 2" xfId="1248"/>
    <cellStyle name="Normal 2 4 3" xfId="451"/>
    <cellStyle name="Normal 2 4 3 2" xfId="1249"/>
    <cellStyle name="Normal 2 4 4" xfId="452"/>
    <cellStyle name="Normal 2 4 4 2" xfId="1250"/>
    <cellStyle name="Normal 2 4 5" xfId="453"/>
    <cellStyle name="Normal 2 4 5 2" xfId="1251"/>
    <cellStyle name="Normal 2 4 6" xfId="454"/>
    <cellStyle name="Normal 2 4 6 2" xfId="1252"/>
    <cellStyle name="Normal 2 4 7" xfId="455"/>
    <cellStyle name="Normal 2 4 7 2" xfId="1253"/>
    <cellStyle name="Normal 2 4 8" xfId="456"/>
    <cellStyle name="Normal 2 4 8 2" xfId="1254"/>
    <cellStyle name="Normal 2 4 9" xfId="457"/>
    <cellStyle name="Normal 2 4 9 2" xfId="1255"/>
    <cellStyle name="Normal 2 5" xfId="458"/>
    <cellStyle name="Normal 2 5 10" xfId="459"/>
    <cellStyle name="Normal 2 5 10 2" xfId="1257"/>
    <cellStyle name="Normal 2 5 11" xfId="1256"/>
    <cellStyle name="Normal 2 5 2" xfId="460"/>
    <cellStyle name="Normal 2 5 2 2" xfId="1258"/>
    <cellStyle name="Normal 2 5 3" xfId="461"/>
    <cellStyle name="Normal 2 5 3 2" xfId="1259"/>
    <cellStyle name="Normal 2 5 4" xfId="462"/>
    <cellStyle name="Normal 2 5 4 2" xfId="1260"/>
    <cellStyle name="Normal 2 5 5" xfId="463"/>
    <cellStyle name="Normal 2 5 5 2" xfId="1261"/>
    <cellStyle name="Normal 2 5 6" xfId="464"/>
    <cellStyle name="Normal 2 5 6 2" xfId="1262"/>
    <cellStyle name="Normal 2 5 7" xfId="465"/>
    <cellStyle name="Normal 2 5 7 2" xfId="1263"/>
    <cellStyle name="Normal 2 5 8" xfId="466"/>
    <cellStyle name="Normal 2 5 8 2" xfId="1264"/>
    <cellStyle name="Normal 2 5 9" xfId="467"/>
    <cellStyle name="Normal 2 5 9 2" xfId="1265"/>
    <cellStyle name="Normal 2 6" xfId="468"/>
    <cellStyle name="Normal 2 6 10" xfId="469"/>
    <cellStyle name="Normal 2 6 10 2" xfId="1267"/>
    <cellStyle name="Normal 2 6 11" xfId="1266"/>
    <cellStyle name="Normal 2 6 2" xfId="470"/>
    <cellStyle name="Normal 2 6 2 2" xfId="1268"/>
    <cellStyle name="Normal 2 6 3" xfId="471"/>
    <cellStyle name="Normal 2 6 3 2" xfId="1269"/>
    <cellStyle name="Normal 2 6 4" xfId="472"/>
    <cellStyle name="Normal 2 6 4 2" xfId="1270"/>
    <cellStyle name="Normal 2 6 5" xfId="473"/>
    <cellStyle name="Normal 2 6 5 2" xfId="1271"/>
    <cellStyle name="Normal 2 6 6" xfId="474"/>
    <cellStyle name="Normal 2 6 6 2" xfId="1272"/>
    <cellStyle name="Normal 2 6 7" xfId="475"/>
    <cellStyle name="Normal 2 6 7 2" xfId="1273"/>
    <cellStyle name="Normal 2 6 8" xfId="476"/>
    <cellStyle name="Normal 2 6 8 2" xfId="1274"/>
    <cellStyle name="Normal 2 6 9" xfId="477"/>
    <cellStyle name="Normal 2 6 9 2" xfId="1275"/>
    <cellStyle name="Normal 2 7" xfId="478"/>
    <cellStyle name="Normal 2 7 2" xfId="479"/>
    <cellStyle name="Normal 2 7 2 2" xfId="1277"/>
    <cellStyle name="Normal 2 7 3" xfId="480"/>
    <cellStyle name="Normal 2 7 3 2" xfId="1278"/>
    <cellStyle name="Normal 2 7 4" xfId="481"/>
    <cellStyle name="Normal 2 7 4 2" xfId="1279"/>
    <cellStyle name="Normal 2 7 5" xfId="1276"/>
    <cellStyle name="Normal 2 8" xfId="482"/>
    <cellStyle name="Normal 2 8 2" xfId="483"/>
    <cellStyle name="Normal 2 8 2 2" xfId="1281"/>
    <cellStyle name="Normal 2 8 3" xfId="1280"/>
    <cellStyle name="Normal 2 9" xfId="484"/>
    <cellStyle name="Normal 2 9 2" xfId="485"/>
    <cellStyle name="Normal 2 9 2 2" xfId="1283"/>
    <cellStyle name="Normal 2 9 3" xfId="1282"/>
    <cellStyle name="Normal 20" xfId="486"/>
    <cellStyle name="Normal 20 2" xfId="487"/>
    <cellStyle name="Normal 20 2 2" xfId="1285"/>
    <cellStyle name="Normal 20 3" xfId="488"/>
    <cellStyle name="Normal 20 3 2" xfId="1286"/>
    <cellStyle name="Normal 20 4" xfId="489"/>
    <cellStyle name="Normal 20 4 2" xfId="1287"/>
    <cellStyle name="Normal 20 5" xfId="1284"/>
    <cellStyle name="Normal 21" xfId="490"/>
    <cellStyle name="Normal 21 2" xfId="1288"/>
    <cellStyle name="Normal 22" xfId="491"/>
    <cellStyle name="Normal 22 2" xfId="492"/>
    <cellStyle name="Normal 22 2 2" xfId="493"/>
    <cellStyle name="Normal 22 2 2 2" xfId="1291"/>
    <cellStyle name="Normal 22 2 3" xfId="494"/>
    <cellStyle name="Normal 22 2 3 2" xfId="1292"/>
    <cellStyle name="Normal 22 2 4" xfId="495"/>
    <cellStyle name="Normal 22 2 4 2" xfId="1293"/>
    <cellStyle name="Normal 22 2 5" xfId="496"/>
    <cellStyle name="Normal 22 2 5 2" xfId="1294"/>
    <cellStyle name="Normal 22 2 6" xfId="1290"/>
    <cellStyle name="Normal 22 3" xfId="497"/>
    <cellStyle name="Normal 22 3 2" xfId="1295"/>
    <cellStyle name="Normal 22 4" xfId="498"/>
    <cellStyle name="Normal 22 4 2" xfId="1296"/>
    <cellStyle name="Normal 22 5" xfId="499"/>
    <cellStyle name="Normal 22 5 2" xfId="1297"/>
    <cellStyle name="Normal 22 6" xfId="1289"/>
    <cellStyle name="Normal 23" xfId="500"/>
    <cellStyle name="Normal 23 2" xfId="501"/>
    <cellStyle name="Normal 23 2 2" xfId="1299"/>
    <cellStyle name="Normal 23 3" xfId="502"/>
    <cellStyle name="Normal 23 3 2" xfId="1300"/>
    <cellStyle name="Normal 23 4" xfId="503"/>
    <cellStyle name="Normal 23 4 2" xfId="1301"/>
    <cellStyle name="Normal 23 5" xfId="504"/>
    <cellStyle name="Normal 23 5 2" xfId="1302"/>
    <cellStyle name="Normal 23 6" xfId="1298"/>
    <cellStyle name="Normal 24" xfId="505"/>
    <cellStyle name="Normal 24 2" xfId="1303"/>
    <cellStyle name="Normal 25" xfId="506"/>
    <cellStyle name="Normal 25 2" xfId="1304"/>
    <cellStyle name="Normal 26" xfId="507"/>
    <cellStyle name="Normal 26 2" xfId="1305"/>
    <cellStyle name="Normal 27" xfId="508"/>
    <cellStyle name="Normal 27 2" xfId="1306"/>
    <cellStyle name="Normal 28" xfId="9"/>
    <cellStyle name="Normal 28 2" xfId="1307"/>
    <cellStyle name="Normal 29" xfId="509"/>
    <cellStyle name="Normal 29 2" xfId="1308"/>
    <cellStyle name="Normal 3" xfId="8"/>
    <cellStyle name="Normal 3 10" xfId="510"/>
    <cellStyle name="Normal 3 10 2" xfId="1310"/>
    <cellStyle name="Normal 3 11" xfId="511"/>
    <cellStyle name="Normal 3 11 2" xfId="1311"/>
    <cellStyle name="Normal 3 12" xfId="512"/>
    <cellStyle name="Normal 3 12 2" xfId="1312"/>
    <cellStyle name="Normal 3 13" xfId="513"/>
    <cellStyle name="Normal 3 13 2" xfId="1313"/>
    <cellStyle name="Normal 3 14" xfId="514"/>
    <cellStyle name="Normal 3 14 2" xfId="1314"/>
    <cellStyle name="Normal 3 15" xfId="515"/>
    <cellStyle name="Normal 3 15 2" xfId="1315"/>
    <cellStyle name="Normal 3 16" xfId="516"/>
    <cellStyle name="Normal 3 16 2" xfId="1316"/>
    <cellStyle name="Normal 3 17" xfId="1309"/>
    <cellStyle name="Normal 3 2" xfId="517"/>
    <cellStyle name="Normal 3 2 10" xfId="518"/>
    <cellStyle name="Normal 3 2 10 2" xfId="1318"/>
    <cellStyle name="Normal 3 2 11" xfId="1317"/>
    <cellStyle name="Normal 3 2 2" xfId="519"/>
    <cellStyle name="Normal 3 2 2 2" xfId="1319"/>
    <cellStyle name="Normal 3 2 3" xfId="520"/>
    <cellStyle name="Normal 3 2 3 2" xfId="1320"/>
    <cellStyle name="Normal 3 2 4" xfId="521"/>
    <cellStyle name="Normal 3 2 4 2" xfId="1321"/>
    <cellStyle name="Normal 3 2 5" xfId="522"/>
    <cellStyle name="Normal 3 2 5 2" xfId="1322"/>
    <cellStyle name="Normal 3 2 6" xfId="523"/>
    <cellStyle name="Normal 3 2 6 2" xfId="1323"/>
    <cellStyle name="Normal 3 2 7" xfId="524"/>
    <cellStyle name="Normal 3 2 7 2" xfId="1324"/>
    <cellStyle name="Normal 3 2 8" xfId="525"/>
    <cellStyle name="Normal 3 2 8 2" xfId="1325"/>
    <cellStyle name="Normal 3 2 9" xfId="526"/>
    <cellStyle name="Normal 3 2 9 2" xfId="1326"/>
    <cellStyle name="Normal 3 3" xfId="527"/>
    <cellStyle name="Normal 3 3 10" xfId="528"/>
    <cellStyle name="Normal 3 3 10 2" xfId="1328"/>
    <cellStyle name="Normal 3 3 11" xfId="1327"/>
    <cellStyle name="Normal 3 3 2" xfId="529"/>
    <cellStyle name="Normal 3 3 2 2" xfId="1329"/>
    <cellStyle name="Normal 3 3 3" xfId="530"/>
    <cellStyle name="Normal 3 3 3 2" xfId="1330"/>
    <cellStyle name="Normal 3 3 4" xfId="531"/>
    <cellStyle name="Normal 3 3 4 2" xfId="1331"/>
    <cellStyle name="Normal 3 3 5" xfId="532"/>
    <cellStyle name="Normal 3 3 5 2" xfId="1332"/>
    <cellStyle name="Normal 3 3 6" xfId="533"/>
    <cellStyle name="Normal 3 3 6 2" xfId="1333"/>
    <cellStyle name="Normal 3 3 7" xfId="534"/>
    <cellStyle name="Normal 3 3 7 2" xfId="1334"/>
    <cellStyle name="Normal 3 3 8" xfId="535"/>
    <cellStyle name="Normal 3 3 8 2" xfId="1335"/>
    <cellStyle name="Normal 3 3 9" xfId="536"/>
    <cellStyle name="Normal 3 3 9 2" xfId="1336"/>
    <cellStyle name="Normal 3 4" xfId="537"/>
    <cellStyle name="Normal 3 4 2" xfId="1337"/>
    <cellStyle name="Normal 3 5" xfId="538"/>
    <cellStyle name="Normal 3 5 2" xfId="1338"/>
    <cellStyle name="Normal 3 6" xfId="539"/>
    <cellStyle name="Normal 3 6 2" xfId="1339"/>
    <cellStyle name="Normal 3 7" xfId="540"/>
    <cellStyle name="Normal 3 7 2" xfId="1340"/>
    <cellStyle name="Normal 3 8" xfId="541"/>
    <cellStyle name="Normal 3 8 2" xfId="1341"/>
    <cellStyle name="Normal 3 9" xfId="542"/>
    <cellStyle name="Normal 3 9 2" xfId="1342"/>
    <cellStyle name="Normal 30" xfId="4"/>
    <cellStyle name="Normal 31" xfId="731"/>
    <cellStyle name="Normal 31 2" xfId="1343"/>
    <cellStyle name="Normal 4" xfId="543"/>
    <cellStyle name="Normal 4 10" xfId="544"/>
    <cellStyle name="Normal 4 10 2" xfId="1345"/>
    <cellStyle name="Normal 4 11" xfId="545"/>
    <cellStyle name="Normal 4 11 2" xfId="1346"/>
    <cellStyle name="Normal 4 12" xfId="546"/>
    <cellStyle name="Normal 4 12 2" xfId="1347"/>
    <cellStyle name="Normal 4 13" xfId="1344"/>
    <cellStyle name="Normal 4 2" xfId="547"/>
    <cellStyle name="Normal 4 2 10" xfId="548"/>
    <cellStyle name="Normal 4 2 10 2" xfId="1349"/>
    <cellStyle name="Normal 4 2 11" xfId="1348"/>
    <cellStyle name="Normal 4 2 2" xfId="549"/>
    <cellStyle name="Normal 4 2 2 2" xfId="1350"/>
    <cellStyle name="Normal 4 2 3" xfId="550"/>
    <cellStyle name="Normal 4 2 3 2" xfId="1351"/>
    <cellStyle name="Normal 4 2 4" xfId="551"/>
    <cellStyle name="Normal 4 2 4 2" xfId="1352"/>
    <cellStyle name="Normal 4 2 5" xfId="552"/>
    <cellStyle name="Normal 4 2 5 2" xfId="1353"/>
    <cellStyle name="Normal 4 2 6" xfId="553"/>
    <cellStyle name="Normal 4 2 6 2" xfId="1354"/>
    <cellStyle name="Normal 4 2 7" xfId="554"/>
    <cellStyle name="Normal 4 2 7 2" xfId="1355"/>
    <cellStyle name="Normal 4 2 8" xfId="555"/>
    <cellStyle name="Normal 4 2 8 2" xfId="1356"/>
    <cellStyle name="Normal 4 2 9" xfId="556"/>
    <cellStyle name="Normal 4 2 9 2" xfId="1357"/>
    <cellStyle name="Normal 4 3" xfId="557"/>
    <cellStyle name="Normal 4 3 10" xfId="558"/>
    <cellStyle name="Normal 4 3 10 2" xfId="1359"/>
    <cellStyle name="Normal 4 3 11" xfId="1358"/>
    <cellStyle name="Normal 4 3 2" xfId="559"/>
    <cellStyle name="Normal 4 3 2 2" xfId="1360"/>
    <cellStyle name="Normal 4 3 3" xfId="560"/>
    <cellStyle name="Normal 4 3 3 2" xfId="1361"/>
    <cellStyle name="Normal 4 3 4" xfId="561"/>
    <cellStyle name="Normal 4 3 4 2" xfId="1362"/>
    <cellStyle name="Normal 4 3 5" xfId="562"/>
    <cellStyle name="Normal 4 3 5 2" xfId="1363"/>
    <cellStyle name="Normal 4 3 6" xfId="563"/>
    <cellStyle name="Normal 4 3 6 2" xfId="1364"/>
    <cellStyle name="Normal 4 3 7" xfId="564"/>
    <cellStyle name="Normal 4 3 7 2" xfId="1365"/>
    <cellStyle name="Normal 4 3 8" xfId="565"/>
    <cellStyle name="Normal 4 3 8 2" xfId="1366"/>
    <cellStyle name="Normal 4 3 9" xfId="566"/>
    <cellStyle name="Normal 4 3 9 2" xfId="1367"/>
    <cellStyle name="Normal 4 4" xfId="567"/>
    <cellStyle name="Normal 4 4 2" xfId="1368"/>
    <cellStyle name="Normal 4 5" xfId="568"/>
    <cellStyle name="Normal 4 5 2" xfId="1369"/>
    <cellStyle name="Normal 4 6" xfId="569"/>
    <cellStyle name="Normal 4 6 2" xfId="1370"/>
    <cellStyle name="Normal 4 7" xfId="570"/>
    <cellStyle name="Normal 4 7 2" xfId="1371"/>
    <cellStyle name="Normal 4 8" xfId="571"/>
    <cellStyle name="Normal 4 8 2" xfId="1372"/>
    <cellStyle name="Normal 4 9" xfId="572"/>
    <cellStyle name="Normal 4 9 2" xfId="1373"/>
    <cellStyle name="Normal 5" xfId="573"/>
    <cellStyle name="Normal 5 10" xfId="574"/>
    <cellStyle name="Normal 5 10 2" xfId="1375"/>
    <cellStyle name="Normal 5 11" xfId="575"/>
    <cellStyle name="Normal 5 11 2" xfId="1376"/>
    <cellStyle name="Normal 5 12" xfId="576"/>
    <cellStyle name="Normal 5 12 2" xfId="1377"/>
    <cellStyle name="Normal 5 13" xfId="1374"/>
    <cellStyle name="Normal 5 2" xfId="577"/>
    <cellStyle name="Normal 5 2 10" xfId="578"/>
    <cellStyle name="Normal 5 2 10 2" xfId="1379"/>
    <cellStyle name="Normal 5 2 11" xfId="1378"/>
    <cellStyle name="Normal 5 2 2" xfId="579"/>
    <cellStyle name="Normal 5 2 2 2" xfId="1380"/>
    <cellStyle name="Normal 5 2 3" xfId="580"/>
    <cellStyle name="Normal 5 2 3 2" xfId="1381"/>
    <cellStyle name="Normal 5 2 4" xfId="581"/>
    <cellStyle name="Normal 5 2 4 2" xfId="1382"/>
    <cellStyle name="Normal 5 2 5" xfId="582"/>
    <cellStyle name="Normal 5 2 5 2" xfId="1383"/>
    <cellStyle name="Normal 5 2 6" xfId="583"/>
    <cellStyle name="Normal 5 2 6 2" xfId="1384"/>
    <cellStyle name="Normal 5 2 7" xfId="584"/>
    <cellStyle name="Normal 5 2 7 2" xfId="1385"/>
    <cellStyle name="Normal 5 2 8" xfId="585"/>
    <cellStyle name="Normal 5 2 8 2" xfId="1386"/>
    <cellStyle name="Normal 5 2 9" xfId="586"/>
    <cellStyle name="Normal 5 2 9 2" xfId="1387"/>
    <cellStyle name="Normal 5 3" xfId="587"/>
    <cellStyle name="Normal 5 3 10" xfId="588"/>
    <cellStyle name="Normal 5 3 10 2" xfId="1389"/>
    <cellStyle name="Normal 5 3 11" xfId="1388"/>
    <cellStyle name="Normal 5 3 2" xfId="589"/>
    <cellStyle name="Normal 5 3 2 2" xfId="1390"/>
    <cellStyle name="Normal 5 3 3" xfId="590"/>
    <cellStyle name="Normal 5 3 3 2" xfId="1391"/>
    <cellStyle name="Normal 5 3 4" xfId="591"/>
    <cellStyle name="Normal 5 3 4 2" xfId="1392"/>
    <cellStyle name="Normal 5 3 5" xfId="592"/>
    <cellStyle name="Normal 5 3 5 2" xfId="1393"/>
    <cellStyle name="Normal 5 3 6" xfId="593"/>
    <cellStyle name="Normal 5 3 6 2" xfId="1394"/>
    <cellStyle name="Normal 5 3 7" xfId="594"/>
    <cellStyle name="Normal 5 3 7 2" xfId="1395"/>
    <cellStyle name="Normal 5 3 8" xfId="595"/>
    <cellStyle name="Normal 5 3 8 2" xfId="1396"/>
    <cellStyle name="Normal 5 3 9" xfId="596"/>
    <cellStyle name="Normal 5 3 9 2" xfId="1397"/>
    <cellStyle name="Normal 5 4" xfId="597"/>
    <cellStyle name="Normal 5 4 2" xfId="1398"/>
    <cellStyle name="Normal 5 5" xfId="598"/>
    <cellStyle name="Normal 5 5 2" xfId="1399"/>
    <cellStyle name="Normal 5 6" xfId="599"/>
    <cellStyle name="Normal 5 6 2" xfId="1400"/>
    <cellStyle name="Normal 5 7" xfId="600"/>
    <cellStyle name="Normal 5 7 2" xfId="1401"/>
    <cellStyle name="Normal 5 8" xfId="601"/>
    <cellStyle name="Normal 5 8 2" xfId="1402"/>
    <cellStyle name="Normal 5 9" xfId="602"/>
    <cellStyle name="Normal 5 9 2" xfId="1403"/>
    <cellStyle name="Normal 6" xfId="603"/>
    <cellStyle name="Normal 6 10" xfId="604"/>
    <cellStyle name="Normal 6 10 2" xfId="1405"/>
    <cellStyle name="Normal 6 11" xfId="605"/>
    <cellStyle name="Normal 6 11 2" xfId="1406"/>
    <cellStyle name="Normal 6 12" xfId="606"/>
    <cellStyle name="Normal 6 12 2" xfId="1407"/>
    <cellStyle name="Normal 6 13" xfId="1404"/>
    <cellStyle name="Normal 6 2" xfId="607"/>
    <cellStyle name="Normal 6 2 10" xfId="608"/>
    <cellStyle name="Normal 6 2 10 2" xfId="1409"/>
    <cellStyle name="Normal 6 2 11" xfId="1408"/>
    <cellStyle name="Normal 6 2 2" xfId="609"/>
    <cellStyle name="Normal 6 2 2 2" xfId="1410"/>
    <cellStyle name="Normal 6 2 3" xfId="610"/>
    <cellStyle name="Normal 6 2 3 2" xfId="1411"/>
    <cellStyle name="Normal 6 2 4" xfId="611"/>
    <cellStyle name="Normal 6 2 4 2" xfId="1412"/>
    <cellStyle name="Normal 6 2 5" xfId="612"/>
    <cellStyle name="Normal 6 2 5 2" xfId="1413"/>
    <cellStyle name="Normal 6 2 6" xfId="613"/>
    <cellStyle name="Normal 6 2 6 2" xfId="1414"/>
    <cellStyle name="Normal 6 2 7" xfId="614"/>
    <cellStyle name="Normal 6 2 7 2" xfId="1415"/>
    <cellStyle name="Normal 6 2 8" xfId="615"/>
    <cellStyle name="Normal 6 2 8 2" xfId="1416"/>
    <cellStyle name="Normal 6 2 9" xfId="616"/>
    <cellStyle name="Normal 6 2 9 2" xfId="1417"/>
    <cellStyle name="Normal 6 3" xfId="617"/>
    <cellStyle name="Normal 6 3 10" xfId="618"/>
    <cellStyle name="Normal 6 3 10 2" xfId="1419"/>
    <cellStyle name="Normal 6 3 11" xfId="1418"/>
    <cellStyle name="Normal 6 3 2" xfId="619"/>
    <cellStyle name="Normal 6 3 2 2" xfId="1420"/>
    <cellStyle name="Normal 6 3 3" xfId="620"/>
    <cellStyle name="Normal 6 3 3 2" xfId="1421"/>
    <cellStyle name="Normal 6 3 4" xfId="621"/>
    <cellStyle name="Normal 6 3 4 2" xfId="1422"/>
    <cellStyle name="Normal 6 3 5" xfId="622"/>
    <cellStyle name="Normal 6 3 5 2" xfId="1423"/>
    <cellStyle name="Normal 6 3 6" xfId="623"/>
    <cellStyle name="Normal 6 3 6 2" xfId="1424"/>
    <cellStyle name="Normal 6 3 7" xfId="624"/>
    <cellStyle name="Normal 6 3 7 2" xfId="1425"/>
    <cellStyle name="Normal 6 3 8" xfId="625"/>
    <cellStyle name="Normal 6 3 8 2" xfId="1426"/>
    <cellStyle name="Normal 6 3 9" xfId="626"/>
    <cellStyle name="Normal 6 3 9 2" xfId="1427"/>
    <cellStyle name="Normal 6 4" xfId="627"/>
    <cellStyle name="Normal 6 4 2" xfId="1428"/>
    <cellStyle name="Normal 6 5" xfId="628"/>
    <cellStyle name="Normal 6 5 2" xfId="1429"/>
    <cellStyle name="Normal 6 6" xfId="629"/>
    <cellStyle name="Normal 6 6 2" xfId="1430"/>
    <cellStyle name="Normal 6 7" xfId="630"/>
    <cellStyle name="Normal 6 7 2" xfId="1431"/>
    <cellStyle name="Normal 6 8" xfId="631"/>
    <cellStyle name="Normal 6 8 2" xfId="1432"/>
    <cellStyle name="Normal 6 9" xfId="632"/>
    <cellStyle name="Normal 6 9 2" xfId="1433"/>
    <cellStyle name="Normal 7" xfId="633"/>
    <cellStyle name="Normal 7 10" xfId="634"/>
    <cellStyle name="Normal 7 10 2" xfId="1435"/>
    <cellStyle name="Normal 7 11" xfId="635"/>
    <cellStyle name="Normal 7 11 2" xfId="1436"/>
    <cellStyle name="Normal 7 12" xfId="636"/>
    <cellStyle name="Normal 7 12 2" xfId="1437"/>
    <cellStyle name="Normal 7 13" xfId="1434"/>
    <cellStyle name="Normal 7 2" xfId="637"/>
    <cellStyle name="Normal 7 2 10" xfId="638"/>
    <cellStyle name="Normal 7 2 10 2" xfId="1439"/>
    <cellStyle name="Normal 7 2 11" xfId="1438"/>
    <cellStyle name="Normal 7 2 2" xfId="639"/>
    <cellStyle name="Normal 7 2 2 2" xfId="1440"/>
    <cellStyle name="Normal 7 2 3" xfId="640"/>
    <cellStyle name="Normal 7 2 3 2" xfId="1441"/>
    <cellStyle name="Normal 7 2 4" xfId="641"/>
    <cellStyle name="Normal 7 2 4 2" xfId="1442"/>
    <cellStyle name="Normal 7 2 5" xfId="642"/>
    <cellStyle name="Normal 7 2 5 2" xfId="1443"/>
    <cellStyle name="Normal 7 2 6" xfId="643"/>
    <cellStyle name="Normal 7 2 6 2" xfId="1444"/>
    <cellStyle name="Normal 7 2 7" xfId="644"/>
    <cellStyle name="Normal 7 2 7 2" xfId="1445"/>
    <cellStyle name="Normal 7 2 8" xfId="645"/>
    <cellStyle name="Normal 7 2 8 2" xfId="1446"/>
    <cellStyle name="Normal 7 2 9" xfId="646"/>
    <cellStyle name="Normal 7 2 9 2" xfId="1447"/>
    <cellStyle name="Normal 7 3" xfId="647"/>
    <cellStyle name="Normal 7 3 10" xfId="648"/>
    <cellStyle name="Normal 7 3 10 2" xfId="1449"/>
    <cellStyle name="Normal 7 3 11" xfId="1448"/>
    <cellStyle name="Normal 7 3 2" xfId="649"/>
    <cellStyle name="Normal 7 3 2 2" xfId="1450"/>
    <cellStyle name="Normal 7 3 3" xfId="650"/>
    <cellStyle name="Normal 7 3 3 2" xfId="1451"/>
    <cellStyle name="Normal 7 3 4" xfId="651"/>
    <cellStyle name="Normal 7 3 4 2" xfId="1452"/>
    <cellStyle name="Normal 7 3 5" xfId="652"/>
    <cellStyle name="Normal 7 3 5 2" xfId="1453"/>
    <cellStyle name="Normal 7 3 6" xfId="653"/>
    <cellStyle name="Normal 7 3 6 2" xfId="1454"/>
    <cellStyle name="Normal 7 3 7" xfId="654"/>
    <cellStyle name="Normal 7 3 7 2" xfId="1455"/>
    <cellStyle name="Normal 7 3 8" xfId="655"/>
    <cellStyle name="Normal 7 3 8 2" xfId="1456"/>
    <cellStyle name="Normal 7 3 9" xfId="656"/>
    <cellStyle name="Normal 7 3 9 2" xfId="1457"/>
    <cellStyle name="Normal 7 4" xfId="657"/>
    <cellStyle name="Normal 7 4 2" xfId="1458"/>
    <cellStyle name="Normal 7 5" xfId="658"/>
    <cellStyle name="Normal 7 5 2" xfId="1459"/>
    <cellStyle name="Normal 7 6" xfId="659"/>
    <cellStyle name="Normal 7 6 2" xfId="1460"/>
    <cellStyle name="Normal 7 7" xfId="660"/>
    <cellStyle name="Normal 7 7 2" xfId="1461"/>
    <cellStyle name="Normal 7 8" xfId="661"/>
    <cellStyle name="Normal 7 8 2" xfId="1462"/>
    <cellStyle name="Normal 7 9" xfId="662"/>
    <cellStyle name="Normal 7 9 2" xfId="1463"/>
    <cellStyle name="Normal 8" xfId="663"/>
    <cellStyle name="Normal 8 10" xfId="664"/>
    <cellStyle name="Normal 8 10 2" xfId="1465"/>
    <cellStyle name="Normal 8 11" xfId="665"/>
    <cellStyle name="Normal 8 11 2" xfId="1466"/>
    <cellStyle name="Normal 8 12" xfId="666"/>
    <cellStyle name="Normal 8 12 2" xfId="1467"/>
    <cellStyle name="Normal 8 13" xfId="1464"/>
    <cellStyle name="Normal 8 2" xfId="667"/>
    <cellStyle name="Normal 8 2 10" xfId="668"/>
    <cellStyle name="Normal 8 2 10 2" xfId="1469"/>
    <cellStyle name="Normal 8 2 11" xfId="1468"/>
    <cellStyle name="Normal 8 2 2" xfId="669"/>
    <cellStyle name="Normal 8 2 2 2" xfId="1470"/>
    <cellStyle name="Normal 8 2 3" xfId="670"/>
    <cellStyle name="Normal 8 2 3 2" xfId="1471"/>
    <cellStyle name="Normal 8 2 4" xfId="671"/>
    <cellStyle name="Normal 8 2 4 2" xfId="1472"/>
    <cellStyle name="Normal 8 2 5" xfId="672"/>
    <cellStyle name="Normal 8 2 5 2" xfId="1473"/>
    <cellStyle name="Normal 8 2 6" xfId="673"/>
    <cellStyle name="Normal 8 2 6 2" xfId="1474"/>
    <cellStyle name="Normal 8 2 7" xfId="674"/>
    <cellStyle name="Normal 8 2 7 2" xfId="1475"/>
    <cellStyle name="Normal 8 2 8" xfId="675"/>
    <cellStyle name="Normal 8 2 8 2" xfId="1476"/>
    <cellStyle name="Normal 8 2 9" xfId="676"/>
    <cellStyle name="Normal 8 2 9 2" xfId="1477"/>
    <cellStyle name="Normal 8 3" xfId="677"/>
    <cellStyle name="Normal 8 3 10" xfId="678"/>
    <cellStyle name="Normal 8 3 10 2" xfId="1479"/>
    <cellStyle name="Normal 8 3 11" xfId="1478"/>
    <cellStyle name="Normal 8 3 2" xfId="679"/>
    <cellStyle name="Normal 8 3 2 2" xfId="1480"/>
    <cellStyle name="Normal 8 3 3" xfId="680"/>
    <cellStyle name="Normal 8 3 3 2" xfId="1481"/>
    <cellStyle name="Normal 8 3 4" xfId="681"/>
    <cellStyle name="Normal 8 3 4 2" xfId="1482"/>
    <cellStyle name="Normal 8 3 5" xfId="682"/>
    <cellStyle name="Normal 8 3 5 2" xfId="1483"/>
    <cellStyle name="Normal 8 3 6" xfId="683"/>
    <cellStyle name="Normal 8 3 6 2" xfId="1484"/>
    <cellStyle name="Normal 8 3 7" xfId="684"/>
    <cellStyle name="Normal 8 3 7 2" xfId="1485"/>
    <cellStyle name="Normal 8 3 8" xfId="685"/>
    <cellStyle name="Normal 8 3 8 2" xfId="1486"/>
    <cellStyle name="Normal 8 3 9" xfId="686"/>
    <cellStyle name="Normal 8 3 9 2" xfId="1487"/>
    <cellStyle name="Normal 8 4" xfId="687"/>
    <cellStyle name="Normal 8 4 2" xfId="1488"/>
    <cellStyle name="Normal 8 5" xfId="688"/>
    <cellStyle name="Normal 8 5 2" xfId="1489"/>
    <cellStyle name="Normal 8 6" xfId="689"/>
    <cellStyle name="Normal 8 6 2" xfId="1490"/>
    <cellStyle name="Normal 8 7" xfId="690"/>
    <cellStyle name="Normal 8 7 2" xfId="1491"/>
    <cellStyle name="Normal 8 8" xfId="691"/>
    <cellStyle name="Normal 8 8 2" xfId="1492"/>
    <cellStyle name="Normal 8 9" xfId="692"/>
    <cellStyle name="Normal 8 9 2" xfId="1493"/>
    <cellStyle name="Normal 9" xfId="693"/>
    <cellStyle name="Normal 9 10" xfId="694"/>
    <cellStyle name="Normal 9 10 2" xfId="1495"/>
    <cellStyle name="Normal 9 11" xfId="695"/>
    <cellStyle name="Normal 9 11 2" xfId="1496"/>
    <cellStyle name="Normal 9 12" xfId="696"/>
    <cellStyle name="Normal 9 12 2" xfId="1497"/>
    <cellStyle name="Normal 9 13" xfId="1494"/>
    <cellStyle name="Normal 9 2" xfId="697"/>
    <cellStyle name="Normal 9 2 10" xfId="698"/>
    <cellStyle name="Normal 9 2 10 2" xfId="1499"/>
    <cellStyle name="Normal 9 2 11" xfId="1498"/>
    <cellStyle name="Normal 9 2 2" xfId="699"/>
    <cellStyle name="Normal 9 2 2 2" xfId="1500"/>
    <cellStyle name="Normal 9 2 3" xfId="700"/>
    <cellStyle name="Normal 9 2 3 2" xfId="1501"/>
    <cellStyle name="Normal 9 2 4" xfId="701"/>
    <cellStyle name="Normal 9 2 4 2" xfId="1502"/>
    <cellStyle name="Normal 9 2 5" xfId="702"/>
    <cellStyle name="Normal 9 2 5 2" xfId="1503"/>
    <cellStyle name="Normal 9 2 6" xfId="703"/>
    <cellStyle name="Normal 9 2 6 2" xfId="1504"/>
    <cellStyle name="Normal 9 2 7" xfId="704"/>
    <cellStyle name="Normal 9 2 7 2" xfId="1505"/>
    <cellStyle name="Normal 9 2 8" xfId="705"/>
    <cellStyle name="Normal 9 2 8 2" xfId="1506"/>
    <cellStyle name="Normal 9 2 9" xfId="706"/>
    <cellStyle name="Normal 9 2 9 2" xfId="1507"/>
    <cellStyle name="Normal 9 3" xfId="707"/>
    <cellStyle name="Normal 9 3 10" xfId="708"/>
    <cellStyle name="Normal 9 3 10 2" xfId="1509"/>
    <cellStyle name="Normal 9 3 11" xfId="1508"/>
    <cellStyle name="Normal 9 3 2" xfId="709"/>
    <cellStyle name="Normal 9 3 2 2" xfId="1510"/>
    <cellStyle name="Normal 9 3 3" xfId="710"/>
    <cellStyle name="Normal 9 3 3 2" xfId="1511"/>
    <cellStyle name="Normal 9 3 4" xfId="711"/>
    <cellStyle name="Normal 9 3 4 2" xfId="1512"/>
    <cellStyle name="Normal 9 3 5" xfId="712"/>
    <cellStyle name="Normal 9 3 5 2" xfId="1513"/>
    <cellStyle name="Normal 9 3 6" xfId="713"/>
    <cellStyle name="Normal 9 3 6 2" xfId="1514"/>
    <cellStyle name="Normal 9 3 7" xfId="714"/>
    <cellStyle name="Normal 9 3 7 2" xfId="1515"/>
    <cellStyle name="Normal 9 3 8" xfId="715"/>
    <cellStyle name="Normal 9 3 8 2" xfId="1516"/>
    <cellStyle name="Normal 9 3 9" xfId="716"/>
    <cellStyle name="Normal 9 3 9 2" xfId="1517"/>
    <cellStyle name="Normal 9 4" xfId="717"/>
    <cellStyle name="Normal 9 4 2" xfId="1518"/>
    <cellStyle name="Normal 9 5" xfId="718"/>
    <cellStyle name="Normal 9 5 2" xfId="1519"/>
    <cellStyle name="Normal 9 6" xfId="719"/>
    <cellStyle name="Normal 9 6 2" xfId="1520"/>
    <cellStyle name="Normal 9 7" xfId="720"/>
    <cellStyle name="Normal 9 7 2" xfId="1521"/>
    <cellStyle name="Normal 9 8" xfId="721"/>
    <cellStyle name="Normal 9 8 2" xfId="1522"/>
    <cellStyle name="Normal 9 9" xfId="722"/>
    <cellStyle name="Normal 9 9 2" xfId="1523"/>
    <cellStyle name="Normal_Feuil1" xfId="1544"/>
    <cellStyle name="Pourcentage 2" xfId="3"/>
    <cellStyle name="Pourcentage 2 2" xfId="1524"/>
    <cellStyle name="Result" xfId="723"/>
    <cellStyle name="Result 2" xfId="1525"/>
    <cellStyle name="Result2" xfId="724"/>
    <cellStyle name="Result2 2" xfId="1526"/>
    <cellStyle name="Rubrique" xfId="763"/>
    <cellStyle name="Rubrique 2" xfId="1527"/>
    <cellStyle name="Sans nom1" xfId="725"/>
    <cellStyle name="Sans nom1 2" xfId="1528"/>
    <cellStyle name="Sans nom2" xfId="726"/>
    <cellStyle name="Sans nom2 2" xfId="1529"/>
    <cellStyle name="Sans nom3" xfId="727"/>
    <cellStyle name="Sans nom3 2" xfId="1530"/>
    <cellStyle name="Satisfaisant 2" xfId="764"/>
    <cellStyle name="Satisfaisant 2 2" xfId="1531"/>
    <cellStyle name="Sortie 2" xfId="765"/>
    <cellStyle name="Sortie 2 2" xfId="1532"/>
    <cellStyle name="Texte explicatif 2" xfId="7"/>
    <cellStyle name="Texte explicatif 2 2" xfId="728"/>
    <cellStyle name="Texte explicatif 2 2 2" xfId="1534"/>
    <cellStyle name="Texte explicatif 2 3" xfId="1533"/>
    <cellStyle name="Texte explicatif 3" xfId="729"/>
    <cellStyle name="Texte explicatif 3 2" xfId="1535"/>
    <cellStyle name="Texte explicatif 4" xfId="5"/>
    <cellStyle name="Texte explicatif 5" xfId="766"/>
    <cellStyle name="Texte explicatif 5 2" xfId="1536"/>
    <cellStyle name="Titre 2" xfId="767"/>
    <cellStyle name="Titre 2 2" xfId="1537"/>
    <cellStyle name="Titre 1 2" xfId="768"/>
    <cellStyle name="Titre 1 2 2" xfId="1538"/>
    <cellStyle name="Titre 2 2" xfId="769"/>
    <cellStyle name="Titre 2 2 2" xfId="1539"/>
    <cellStyle name="Titre 3 2" xfId="770"/>
    <cellStyle name="Titre 3 2 2" xfId="1540"/>
    <cellStyle name="Titre 4 2" xfId="771"/>
    <cellStyle name="Titre 4 2 2" xfId="1541"/>
    <cellStyle name="Total 2" xfId="772"/>
    <cellStyle name="Total 2 2" xfId="1542"/>
    <cellStyle name="Vérification 2" xfId="773"/>
    <cellStyle name="Vérification 2 2" xfId="1543"/>
  </cellStyles>
  <dxfs count="0"/>
  <tableStyles count="0" defaultTableStyle="TableStyleMedium2" defaultPivotStyle="PivotStyleLight16"/>
  <colors>
    <mruColors>
      <color rgb="FF9A1229"/>
      <color rgb="FFFF5050"/>
      <color rgb="FFFFCCCC"/>
      <color rgb="FFEA4B64"/>
      <color rgb="FFCC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27468732949468"/>
          <c:y val="4.0615216644875135E-2"/>
          <c:w val="0.75680678002114321"/>
          <c:h val="0.8497350898922007"/>
        </c:manualLayout>
      </c:layout>
      <c:lineChart>
        <c:grouping val="standard"/>
        <c:varyColors val="0"/>
        <c:ser>
          <c:idx val="0"/>
          <c:order val="0"/>
          <c:tx>
            <c:strRef>
              <c:f>'Cheptel - 1'!$D$10</c:f>
              <c:strCache>
                <c:ptCount val="1"/>
                <c:pt idx="0">
                  <c:v>Ensemble espèce porcine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363636363636364E-2"/>
                  <c:y val="4.7573988790519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18-40B6-8D91-1D20B0637433}"/>
                </c:ext>
              </c:extLst>
            </c:dLbl>
            <c:dLbl>
              <c:idx val="12"/>
              <c:layout>
                <c:manualLayout>
                  <c:x val="-8.3333333333333467E-2"/>
                  <c:y val="4.1230790285116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8-40B6-8D91-1D20B06374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'Cheptel - 1'!$F$9:$R$9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'Cheptel - 1'!$F$10:$R$10</c:f>
              <c:numCache>
                <c:formatCode>#,##0</c:formatCode>
                <c:ptCount val="13"/>
                <c:pt idx="0">
                  <c:v>733398</c:v>
                </c:pt>
                <c:pt idx="1">
                  <c:v>757070</c:v>
                </c:pt>
                <c:pt idx="2">
                  <c:v>737960</c:v>
                </c:pt>
                <c:pt idx="3">
                  <c:v>721150</c:v>
                </c:pt>
                <c:pt idx="4">
                  <c:v>705430</c:v>
                </c:pt>
                <c:pt idx="5">
                  <c:v>753460</c:v>
                </c:pt>
                <c:pt idx="6">
                  <c:v>721850</c:v>
                </c:pt>
                <c:pt idx="7">
                  <c:v>748590</c:v>
                </c:pt>
                <c:pt idx="8">
                  <c:v>737650</c:v>
                </c:pt>
                <c:pt idx="9">
                  <c:v>690510</c:v>
                </c:pt>
                <c:pt idx="10">
                  <c:v>758427</c:v>
                </c:pt>
                <c:pt idx="11">
                  <c:v>714729</c:v>
                </c:pt>
                <c:pt idx="12">
                  <c:v>680550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4-B05F-4402-BE84-E5ADF27F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8208"/>
        <c:axId val="13218536"/>
        <c:extLst/>
      </c:lineChart>
      <c:catAx>
        <c:axId val="1321820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218536"/>
        <c:crosses val="autoZero"/>
        <c:auto val="1"/>
        <c:lblAlgn val="ctr"/>
        <c:lblOffset val="100"/>
        <c:tickMarkSkip val="2"/>
        <c:noMultiLvlLbl val="0"/>
      </c:catAx>
      <c:valAx>
        <c:axId val="1321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218208"/>
        <c:crossesAt val="1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73891103568335"/>
          <c:y val="5.4687114256124873E-2"/>
          <c:w val="0.7994606542548377"/>
          <c:h val="0.680201072338712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'Cheptel - dept'!$H$18</c:f>
              <c:strCache>
                <c:ptCount val="1"/>
                <c:pt idx="0">
                  <c:v>Porcelets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  <a:effectLst/>
          </c:spPr>
          <c:invertIfNegative val="0"/>
          <c:cat>
            <c:strRef>
              <c:f>'Cheptel - dept'!$I$17:$M$17</c:f>
              <c:strCache>
                <c:ptCount val="5"/>
                <c:pt idx="0">
                  <c:v>Eure</c:v>
                </c:pt>
                <c:pt idx="1">
                  <c:v>Calvados</c:v>
                </c:pt>
                <c:pt idx="2">
                  <c:v>Orne</c:v>
                </c:pt>
                <c:pt idx="3">
                  <c:v>Seine-Maritime</c:v>
                </c:pt>
                <c:pt idx="4">
                  <c:v>Manche</c:v>
                </c:pt>
              </c:strCache>
            </c:strRef>
          </c:cat>
          <c:val>
            <c:numRef>
              <c:f>'Cheptel - dept'!$I$18:$M$18</c:f>
              <c:numCache>
                <c:formatCode>#,##0</c:formatCode>
                <c:ptCount val="5"/>
                <c:pt idx="0">
                  <c:v>19751</c:v>
                </c:pt>
                <c:pt idx="1">
                  <c:v>26987</c:v>
                </c:pt>
                <c:pt idx="2">
                  <c:v>27910</c:v>
                </c:pt>
                <c:pt idx="3">
                  <c:v>46932</c:v>
                </c:pt>
                <c:pt idx="4">
                  <c:v>138390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7-4568-91BD-9FED773D3A20}"/>
            </c:ext>
          </c:extLst>
        </c:ser>
        <c:ser>
          <c:idx val="1"/>
          <c:order val="1"/>
          <c:tx>
            <c:strRef>
              <c:f>'Cheptel - dept'!$H$19</c:f>
              <c:strCache>
                <c:ptCount val="1"/>
                <c:pt idx="0">
                  <c:v>Jeunes porcs de 20 à 50 kg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'Cheptel - dept'!$I$17:$M$17</c:f>
              <c:strCache>
                <c:ptCount val="5"/>
                <c:pt idx="0">
                  <c:v>Eure</c:v>
                </c:pt>
                <c:pt idx="1">
                  <c:v>Calvados</c:v>
                </c:pt>
                <c:pt idx="2">
                  <c:v>Orne</c:v>
                </c:pt>
                <c:pt idx="3">
                  <c:v>Seine-Maritime</c:v>
                </c:pt>
                <c:pt idx="4">
                  <c:v>Manche</c:v>
                </c:pt>
              </c:strCache>
            </c:strRef>
          </c:cat>
          <c:val>
            <c:numRef>
              <c:f>'Cheptel - dept'!$I$19:$M$19</c:f>
              <c:numCache>
                <c:formatCode>#,##0</c:formatCode>
                <c:ptCount val="5"/>
                <c:pt idx="0">
                  <c:v>5774</c:v>
                </c:pt>
                <c:pt idx="1">
                  <c:v>7785</c:v>
                </c:pt>
                <c:pt idx="2">
                  <c:v>17672</c:v>
                </c:pt>
                <c:pt idx="3">
                  <c:v>17197</c:v>
                </c:pt>
                <c:pt idx="4">
                  <c:v>60420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7-4568-91BD-9FED773D3A20}"/>
            </c:ext>
          </c:extLst>
        </c:ser>
        <c:ser>
          <c:idx val="2"/>
          <c:order val="2"/>
          <c:tx>
            <c:strRef>
              <c:f>'Cheptel - dept'!$H$20</c:f>
              <c:strCache>
                <c:ptCount val="1"/>
                <c:pt idx="0">
                  <c:v>Truies de 50 kg et plus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'Cheptel - dept'!$I$17:$M$17</c:f>
              <c:strCache>
                <c:ptCount val="5"/>
                <c:pt idx="0">
                  <c:v>Eure</c:v>
                </c:pt>
                <c:pt idx="1">
                  <c:v>Calvados</c:v>
                </c:pt>
                <c:pt idx="2">
                  <c:v>Orne</c:v>
                </c:pt>
                <c:pt idx="3">
                  <c:v>Seine-Maritime</c:v>
                </c:pt>
                <c:pt idx="4">
                  <c:v>Manche</c:v>
                </c:pt>
              </c:strCache>
            </c:strRef>
          </c:cat>
          <c:val>
            <c:numRef>
              <c:f>'Cheptel - dept'!$I$20:$M$20</c:f>
              <c:numCache>
                <c:formatCode>#,##0</c:formatCode>
                <c:ptCount val="5"/>
                <c:pt idx="0">
                  <c:v>3651</c:v>
                </c:pt>
                <c:pt idx="1">
                  <c:v>4861</c:v>
                </c:pt>
                <c:pt idx="2">
                  <c:v>5118</c:v>
                </c:pt>
                <c:pt idx="3">
                  <c:v>9087</c:v>
                </c:pt>
                <c:pt idx="4">
                  <c:v>25187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7-4568-91BD-9FED773D3A20}"/>
            </c:ext>
          </c:extLst>
        </c:ser>
        <c:ser>
          <c:idx val="4"/>
          <c:order val="4"/>
          <c:tx>
            <c:strRef>
              <c:f>'Cheptel - dept'!$H$21</c:f>
              <c:strCache>
                <c:ptCount val="1"/>
                <c:pt idx="0">
                  <c:v>Porcs à l'engrais de 50 kg et plus</c:v>
                </c:pt>
              </c:strCache>
            </c:strRef>
          </c:tx>
          <c:spPr>
            <a:solidFill>
              <a:srgbClr val="9A1229"/>
            </a:solidFill>
            <a:ln>
              <a:noFill/>
            </a:ln>
            <a:effectLst/>
          </c:spPr>
          <c:invertIfNegative val="0"/>
          <c:cat>
            <c:strRef>
              <c:f>'Cheptel - dept'!$I$17:$M$17</c:f>
              <c:strCache>
                <c:ptCount val="5"/>
                <c:pt idx="0">
                  <c:v>Eure</c:v>
                </c:pt>
                <c:pt idx="1">
                  <c:v>Calvados</c:v>
                </c:pt>
                <c:pt idx="2">
                  <c:v>Orne</c:v>
                </c:pt>
                <c:pt idx="3">
                  <c:v>Seine-Maritime</c:v>
                </c:pt>
                <c:pt idx="4">
                  <c:v>Manche</c:v>
                </c:pt>
              </c:strCache>
            </c:strRef>
          </c:cat>
          <c:val>
            <c:numRef>
              <c:f>'Cheptel - dept'!$I$21:$M$21</c:f>
              <c:numCache>
                <c:formatCode>#,##0</c:formatCode>
                <c:ptCount val="5"/>
                <c:pt idx="0">
                  <c:v>16845</c:v>
                </c:pt>
                <c:pt idx="1">
                  <c:v>26731</c:v>
                </c:pt>
                <c:pt idx="2">
                  <c:v>34669</c:v>
                </c:pt>
                <c:pt idx="3">
                  <c:v>47912</c:v>
                </c:pt>
                <c:pt idx="4">
                  <c:v>137291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7-4568-91BD-9FED773D3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850928"/>
        <c:axId val="38785158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'Cheptel - dept'!$H$22</c15:sqref>
                        </c15:formulaRef>
                      </c:ext>
                    </c:extLst>
                    <c:strCache>
                      <c:ptCount val="1"/>
                      <c:pt idx="0">
                        <c:v>Verrats de 50 kg et plus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'Cheptel - dept'!$I$17:$M$17</c15:sqref>
                        </c15:formulaRef>
                      </c:ext>
                    </c:extLst>
                    <c:strCache>
                      <c:ptCount val="5"/>
                      <c:pt idx="0">
                        <c:v>Eure</c:v>
                      </c:pt>
                      <c:pt idx="1">
                        <c:v>Calvados</c:v>
                      </c:pt>
                      <c:pt idx="2">
                        <c:v>Orne</c:v>
                      </c:pt>
                      <c:pt idx="3">
                        <c:v>Seine-Maritime</c:v>
                      </c:pt>
                      <c:pt idx="4">
                        <c:v>Manche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'Cheptel - dept'!$I$22:$M$22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36</c:v>
                      </c:pt>
                      <c:pt idx="1">
                        <c:v>58</c:v>
                      </c:pt>
                      <c:pt idx="2">
                        <c:v>46</c:v>
                      </c:pt>
                      <c:pt idx="3">
                        <c:v>65</c:v>
                      </c:pt>
                      <c:pt idx="4">
                        <c:v>175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757-4568-91BD-9FED773D3A20}"/>
                  </c:ext>
                </c:extLst>
              </c15:ser>
            </c15:filteredBarSeries>
          </c:ext>
        </c:extLst>
      </c:barChart>
      <c:catAx>
        <c:axId val="387850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fr-FR"/>
          </a:p>
        </c:txPr>
        <c:crossAx val="387851584"/>
        <c:crosses val="autoZero"/>
        <c:auto val="1"/>
        <c:lblAlgn val="ctr"/>
        <c:lblOffset val="100"/>
        <c:noMultiLvlLbl val="0"/>
      </c:catAx>
      <c:valAx>
        <c:axId val="38785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fr-FR"/>
          </a:p>
        </c:txPr>
        <c:crossAx val="38785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184487143921902E-2"/>
          <c:y val="0.83652591298192824"/>
          <c:w val="0.86165569841943601"/>
          <c:h val="0.1062484216028920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'Exploitations - MO'!$K$4</c:f>
              <c:strCache>
                <c:ptCount val="1"/>
                <c:pt idx="0">
                  <c:v>Chef ou coexploitant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'Exploitations - MO'!$I$5:$J$8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Nombre de personnes</c:v>
                  </c:pt>
                  <c:pt idx="2">
                    <c:v>ETP*</c:v>
                  </c:pt>
                </c:lvl>
              </c:multiLvlStrCache>
            </c:multiLvlStrRef>
          </c:cat>
          <c:val>
            <c:numRef>
              <c:f>'Exploitations - MO'!$K$5:$K$8</c:f>
              <c:numCache>
                <c:formatCode>#,##0</c:formatCode>
                <c:ptCount val="4"/>
                <c:pt idx="0">
                  <c:v>336</c:v>
                </c:pt>
                <c:pt idx="1">
                  <c:v>306</c:v>
                </c:pt>
                <c:pt idx="2">
                  <c:v>279</c:v>
                </c:pt>
                <c:pt idx="3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A-484C-8D1F-E7415947D6C2}"/>
            </c:ext>
          </c:extLst>
        </c:ser>
        <c:ser>
          <c:idx val="1"/>
          <c:order val="1"/>
          <c:tx>
            <c:strRef>
              <c:f>'Exploitations - MO'!$L$4</c:f>
              <c:strCache>
                <c:ptCount val="1"/>
                <c:pt idx="0">
                  <c:v>Main d'œuvre familiale permanente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'Exploitations - MO'!$I$5:$J$8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Nombre de personnes</c:v>
                  </c:pt>
                  <c:pt idx="2">
                    <c:v>ETP*</c:v>
                  </c:pt>
                </c:lvl>
              </c:multiLvlStrCache>
            </c:multiLvlStrRef>
          </c:cat>
          <c:val>
            <c:numRef>
              <c:f>'Exploitations - MO'!$L$5:$L$8</c:f>
              <c:numCache>
                <c:formatCode>#,##0</c:formatCode>
                <c:ptCount val="4"/>
                <c:pt idx="0">
                  <c:v>84</c:v>
                </c:pt>
                <c:pt idx="1">
                  <c:v>58</c:v>
                </c:pt>
                <c:pt idx="2">
                  <c:v>41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A-484C-8D1F-E7415947D6C2}"/>
            </c:ext>
          </c:extLst>
        </c:ser>
        <c:ser>
          <c:idx val="2"/>
          <c:order val="2"/>
          <c:tx>
            <c:strRef>
              <c:f>'Exploitations - MO'!$M$4</c:f>
              <c:strCache>
                <c:ptCount val="1"/>
                <c:pt idx="0">
                  <c:v>Salarié permanent non familial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'Exploitations - MO'!$I$5:$J$8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Nombre de personnes</c:v>
                  </c:pt>
                  <c:pt idx="2">
                    <c:v>ETP*</c:v>
                  </c:pt>
                </c:lvl>
              </c:multiLvlStrCache>
            </c:multiLvlStrRef>
          </c:cat>
          <c:val>
            <c:numRef>
              <c:f>'Exploitations - MO'!$M$5:$M$8</c:f>
              <c:numCache>
                <c:formatCode>#,##0</c:formatCode>
                <c:ptCount val="4"/>
                <c:pt idx="0">
                  <c:v>293</c:v>
                </c:pt>
                <c:pt idx="1">
                  <c:v>277</c:v>
                </c:pt>
                <c:pt idx="2">
                  <c:v>252</c:v>
                </c:pt>
                <c:pt idx="3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A-484C-8D1F-E7415947D6C2}"/>
            </c:ext>
          </c:extLst>
        </c:ser>
        <c:ser>
          <c:idx val="3"/>
          <c:order val="3"/>
          <c:tx>
            <c:strRef>
              <c:f>'Exploitations - MO'!$N$4</c:f>
              <c:strCache>
                <c:ptCount val="1"/>
                <c:pt idx="0">
                  <c:v>Saisonnier ou occasionnel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A-484C-8D1F-E7415947D6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A-484C-8D1F-E7415947D6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'Exploitations - MO'!$I$5:$J$8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Nombre de personnes</c:v>
                  </c:pt>
                  <c:pt idx="2">
                    <c:v>ETP*</c:v>
                  </c:pt>
                </c:lvl>
              </c:multiLvlStrCache>
            </c:multiLvlStrRef>
          </c:cat>
          <c:val>
            <c:numRef>
              <c:f>'Exploitations - MO'!$N$5:$N$8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A-484C-8D1F-E7415947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4677344"/>
        <c:axId val="764670456"/>
      </c:barChart>
      <c:catAx>
        <c:axId val="76467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64670456"/>
        <c:crosses val="autoZero"/>
        <c:auto val="1"/>
        <c:lblAlgn val="ctr"/>
        <c:lblOffset val="100"/>
        <c:noMultiLvlLbl val="0"/>
      </c:catAx>
      <c:valAx>
        <c:axId val="76467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6467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132671272403311E-2"/>
          <c:y val="0.8403068717893184"/>
          <c:w val="0.92760725934922783"/>
          <c:h val="0.14583776956449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'Exploitation - Bio'!$J$7</c:f>
              <c:strCache>
                <c:ptCount val="1"/>
                <c:pt idx="0">
                  <c:v>Autres porcins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'Exploitation - Bio'!$K$6:$W$6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'Exploitation - Bio'!$K$7:$W$7</c:f>
              <c:numCache>
                <c:formatCode>General</c:formatCode>
                <c:ptCount val="13"/>
                <c:pt idx="0">
                  <c:v>11</c:v>
                </c:pt>
                <c:pt idx="1">
                  <c:v>12</c:v>
                </c:pt>
                <c:pt idx="2">
                  <c:v>317</c:v>
                </c:pt>
                <c:pt idx="3">
                  <c:v>316</c:v>
                </c:pt>
                <c:pt idx="4">
                  <c:v>309</c:v>
                </c:pt>
                <c:pt idx="5">
                  <c:v>317</c:v>
                </c:pt>
                <c:pt idx="6">
                  <c:v>318</c:v>
                </c:pt>
                <c:pt idx="7">
                  <c:v>318</c:v>
                </c:pt>
                <c:pt idx="8">
                  <c:v>336</c:v>
                </c:pt>
                <c:pt idx="9">
                  <c:v>341</c:v>
                </c:pt>
                <c:pt idx="10">
                  <c:v>376</c:v>
                </c:pt>
                <c:pt idx="11">
                  <c:v>438</c:v>
                </c:pt>
                <c:pt idx="1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0-449A-AFF3-DDF7F65FD10E}"/>
            </c:ext>
          </c:extLst>
        </c:ser>
        <c:ser>
          <c:idx val="1"/>
          <c:order val="1"/>
          <c:tx>
            <c:strRef>
              <c:f>'Exploitation - Bio'!$J$8</c:f>
              <c:strCache>
                <c:ptCount val="1"/>
                <c:pt idx="0">
                  <c:v>Porcelets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'Exploitation - Bio'!$K$6:$W$6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'Exploitation - Bio'!$K$8:$W$8</c:f>
              <c:numCache>
                <c:formatCode>General</c:formatCode>
                <c:ptCount val="13"/>
                <c:pt idx="0">
                  <c:v>1822</c:v>
                </c:pt>
                <c:pt idx="1">
                  <c:v>2240</c:v>
                </c:pt>
                <c:pt idx="2">
                  <c:v>2177</c:v>
                </c:pt>
                <c:pt idx="3">
                  <c:v>2202</c:v>
                </c:pt>
                <c:pt idx="4">
                  <c:v>2535</c:v>
                </c:pt>
                <c:pt idx="5">
                  <c:v>2567</c:v>
                </c:pt>
                <c:pt idx="6">
                  <c:v>3769</c:v>
                </c:pt>
                <c:pt idx="7">
                  <c:v>6230</c:v>
                </c:pt>
                <c:pt idx="8">
                  <c:v>5201</c:v>
                </c:pt>
                <c:pt idx="9">
                  <c:v>8654</c:v>
                </c:pt>
                <c:pt idx="10">
                  <c:v>9609</c:v>
                </c:pt>
                <c:pt idx="11">
                  <c:v>10629</c:v>
                </c:pt>
                <c:pt idx="12">
                  <c:v>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5-45C4-A6DF-C144D0A36B4F}"/>
            </c:ext>
          </c:extLst>
        </c:ser>
        <c:ser>
          <c:idx val="2"/>
          <c:order val="2"/>
          <c:tx>
            <c:strRef>
              <c:f>'Exploitation - Bio'!$J$9</c:f>
              <c:strCache>
                <c:ptCount val="1"/>
                <c:pt idx="0">
                  <c:v>Porcs charcutiers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'Exploitation - Bio'!$K$6:$W$6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'Exploitation - Bio'!$K$9:$W$9</c:f>
              <c:numCache>
                <c:formatCode>General</c:formatCode>
                <c:ptCount val="13"/>
                <c:pt idx="0">
                  <c:v>2174</c:v>
                </c:pt>
                <c:pt idx="1">
                  <c:v>3031</c:v>
                </c:pt>
                <c:pt idx="2">
                  <c:v>3994</c:v>
                </c:pt>
                <c:pt idx="3">
                  <c:v>3903</c:v>
                </c:pt>
                <c:pt idx="4">
                  <c:v>3690</c:v>
                </c:pt>
                <c:pt idx="5">
                  <c:v>3683</c:v>
                </c:pt>
                <c:pt idx="6">
                  <c:v>5319</c:v>
                </c:pt>
                <c:pt idx="7">
                  <c:v>4312</c:v>
                </c:pt>
                <c:pt idx="8">
                  <c:v>6467</c:v>
                </c:pt>
                <c:pt idx="9">
                  <c:v>10396</c:v>
                </c:pt>
                <c:pt idx="10">
                  <c:v>12230</c:v>
                </c:pt>
                <c:pt idx="11">
                  <c:v>16082</c:v>
                </c:pt>
                <c:pt idx="12">
                  <c:v>17177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5-45C4-A6DF-C144D0A36B4F}"/>
            </c:ext>
          </c:extLst>
        </c:ser>
        <c:ser>
          <c:idx val="3"/>
          <c:order val="3"/>
          <c:tx>
            <c:strRef>
              <c:f>'Exploitation - Bio'!$J$10</c:f>
              <c:strCache>
                <c:ptCount val="1"/>
                <c:pt idx="0">
                  <c:v>Truies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'Exploitation - Bio'!$K$6:$W$6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'Exploitation - Bio'!$K$10:$W$10</c:f>
              <c:numCache>
                <c:formatCode>General</c:formatCode>
                <c:ptCount val="13"/>
                <c:pt idx="0">
                  <c:v>153</c:v>
                </c:pt>
                <c:pt idx="1">
                  <c:v>179</c:v>
                </c:pt>
                <c:pt idx="2">
                  <c:v>254</c:v>
                </c:pt>
                <c:pt idx="3">
                  <c:v>244</c:v>
                </c:pt>
                <c:pt idx="4">
                  <c:v>288</c:v>
                </c:pt>
                <c:pt idx="5">
                  <c:v>284</c:v>
                </c:pt>
                <c:pt idx="6">
                  <c:v>381</c:v>
                </c:pt>
                <c:pt idx="7">
                  <c:v>333</c:v>
                </c:pt>
                <c:pt idx="8">
                  <c:v>520</c:v>
                </c:pt>
                <c:pt idx="9">
                  <c:v>722</c:v>
                </c:pt>
                <c:pt idx="10">
                  <c:v>894</c:v>
                </c:pt>
                <c:pt idx="11">
                  <c:v>1057</c:v>
                </c:pt>
                <c:pt idx="12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5-45C4-A6DF-C144D0A36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9574352"/>
        <c:axId val="639575008"/>
      </c:barChart>
      <c:lineChart>
        <c:grouping val="standard"/>
        <c:varyColors val="0"/>
        <c:ser>
          <c:idx val="4"/>
          <c:order val="4"/>
          <c:tx>
            <c:strRef>
              <c:f>'Exploitation - Bio'!$J$11</c:f>
              <c:strCache>
                <c:ptCount val="1"/>
                <c:pt idx="0">
                  <c:v>Nombre d'exploitations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'Exploitation - Bio'!$K$6:$W$6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'Exploitation - Bio'!$K$11:$W$11</c:f>
              <c:numCache>
                <c:formatCode>General</c:formatCode>
                <c:ptCount val="13"/>
                <c:pt idx="0">
                  <c:v>16</c:v>
                </c:pt>
                <c:pt idx="1">
                  <c:v>19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44</c:v>
                </c:pt>
                <c:pt idx="9">
                  <c:v>45</c:v>
                </c:pt>
                <c:pt idx="10">
                  <c:v>44</c:v>
                </c:pt>
                <c:pt idx="11">
                  <c:v>46</c:v>
                </c:pt>
                <c:pt idx="12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C5-45C4-A6DF-C144D0A36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387088"/>
        <c:axId val="1188386760"/>
      </c:lineChart>
      <c:catAx>
        <c:axId val="63957435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9575008"/>
        <c:crosses val="autoZero"/>
        <c:auto val="1"/>
        <c:lblAlgn val="ctr"/>
        <c:lblOffset val="100"/>
        <c:noMultiLvlLbl val="0"/>
      </c:catAx>
      <c:valAx>
        <c:axId val="63957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Effectifs de porcins (en nombre de têtes)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9574352"/>
        <c:crosses val="autoZero"/>
        <c:crossBetween val="between"/>
      </c:valAx>
      <c:valAx>
        <c:axId val="11883867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Nombre d'exploitations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8387088"/>
        <c:crosses val="max"/>
        <c:crossBetween val="between"/>
      </c:valAx>
      <c:catAx>
        <c:axId val="118838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8386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7356439699458"/>
          <c:y val="6.6437615949798259E-2"/>
          <c:w val="0.84439843520922286"/>
          <c:h val="0.65093958260615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'Transformation - Abattage'!$B$35:$C$35</c:f>
              <c:strCache>
                <c:ptCount val="2"/>
                <c:pt idx="0">
                  <c:v>Abattage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164179104477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09-4C41-BBEF-340748639101}"/>
                </c:ext>
              </c:extLst>
            </c:dLbl>
            <c:dLbl>
              <c:idx val="1"/>
              <c:layout>
                <c:manualLayout>
                  <c:x val="-1.9011406844106813E-3"/>
                  <c:y val="6.8656716417910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9-4C41-BBEF-340748639101}"/>
                </c:ext>
              </c:extLst>
            </c:dLbl>
            <c:dLbl>
              <c:idx val="2"/>
              <c:layout>
                <c:manualLayout>
                  <c:x val="-1.2128116365919142E-3"/>
                  <c:y val="-1.1039240417014325E-2"/>
                </c:manualLayout>
              </c:layout>
              <c:tx>
                <c:rich>
                  <a:bodyPr/>
                  <a:lstStyle/>
                  <a:p>
                    <a:fld id="{B9A3C98A-6C13-422A-9777-AB559BEDB775}" type="VALUE">
                      <a:rPr lang="en-US" sz="100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208400466310084E-2"/>
                      <c:h val="3.726881014867944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209-4C41-BBEF-340748639101}"/>
                </c:ext>
              </c:extLst>
            </c:dLbl>
            <c:dLbl>
              <c:idx val="3"/>
              <c:layout>
                <c:manualLayout>
                  <c:x val="-2.8514847345988276E-3"/>
                  <c:y val="-1.6966889881040875E-2"/>
                </c:manualLayout>
              </c:layout>
              <c:tx>
                <c:rich>
                  <a:bodyPr/>
                  <a:lstStyle/>
                  <a:p>
                    <a:fld id="{DC2F5EB0-6BC5-4CAE-9A87-86C2820BAC9B}" type="VALUE">
                      <a:rPr lang="en-US" sz="100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208400466310084E-2"/>
                      <c:h val="2.532846058104791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09-4C41-BBEF-340748639101}"/>
                </c:ext>
              </c:extLst>
            </c:dLbl>
            <c:dLbl>
              <c:idx val="4"/>
              <c:layout>
                <c:manualLayout>
                  <c:x val="-5.2037548065056091E-4"/>
                  <c:y val="-4.880196196145891E-3"/>
                </c:manualLayout>
              </c:layout>
              <c:tx>
                <c:rich>
                  <a:bodyPr/>
                  <a:lstStyle/>
                  <a:p>
                    <a:fld id="{7D91BBA9-45E2-45DF-8AB1-F97CC28D68CC}" type="VALUE">
                      <a:rPr lang="en-US" sz="100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307598672192658E-2"/>
                      <c:h val="3.133070753341979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209-4C41-BBEF-340748639101}"/>
                </c:ext>
              </c:extLst>
            </c:dLbl>
            <c:dLbl>
              <c:idx val="5"/>
              <c:layout>
                <c:manualLayout>
                  <c:x val="-3.2773461960140674E-3"/>
                  <c:y val="-6.4190663577918857E-3"/>
                </c:manualLayout>
              </c:layout>
              <c:tx>
                <c:rich>
                  <a:bodyPr/>
                  <a:lstStyle/>
                  <a:p>
                    <a:fld id="{E32BFA83-A5B6-44B2-BE73-980C91020088}" type="VALUE">
                      <a:rPr lang="en-US" sz="100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109188394125069E-2"/>
                      <c:h val="3.43478076818151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209-4C41-BBEF-340748639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'Transformation - Abattage'!$D$33:$I$33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'Transformation - Abattage'!$D$35:$I$35</c:f>
              <c:numCache>
                <c:formatCode>#,##0</c:formatCode>
                <c:ptCount val="6"/>
                <c:pt idx="0">
                  <c:v>379436</c:v>
                </c:pt>
                <c:pt idx="1">
                  <c:v>178633</c:v>
                </c:pt>
                <c:pt idx="2">
                  <c:v>75982</c:v>
                </c:pt>
                <c:pt idx="3">
                  <c:v>69574</c:v>
                </c:pt>
                <c:pt idx="4">
                  <c:v>54475</c:v>
                </c:pt>
                <c:pt idx="5">
                  <c:v>59520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8F-4EC7-B608-E7344FF082D2}"/>
            </c:ext>
          </c:extLst>
        </c:ser>
        <c:ser>
          <c:idx val="1"/>
          <c:order val="1"/>
          <c:tx>
            <c:strRef>
              <c:f>'Transformation - Abattage'!$B$34:$C$34</c:f>
              <c:strCache>
                <c:ptCount val="2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417467418615599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209-4C41-BBEF-340748639101}"/>
                </c:ext>
              </c:extLst>
            </c:dLbl>
            <c:dLbl>
              <c:idx val="1"/>
              <c:layout>
                <c:manualLayout>
                  <c:x val="-6.9727090501628966E-17"/>
                  <c:y val="0.447639109844326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209-4C41-BBEF-340748639101}"/>
                </c:ext>
              </c:extLst>
            </c:dLbl>
            <c:dLbl>
              <c:idx val="2"/>
              <c:layout>
                <c:manualLayout>
                  <c:x val="0"/>
                  <c:y val="0.45669045193906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209-4C41-BBEF-340748639101}"/>
                </c:ext>
              </c:extLst>
            </c:dLbl>
            <c:dLbl>
              <c:idx val="3"/>
              <c:layout>
                <c:manualLayout>
                  <c:x val="6.9727090501628966E-17"/>
                  <c:y val="0.435551686572724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209-4C41-BBEF-340748639101}"/>
                </c:ext>
              </c:extLst>
            </c:dLbl>
            <c:dLbl>
              <c:idx val="4"/>
              <c:layout>
                <c:manualLayout>
                  <c:x val="-1.3945418100325793E-16"/>
                  <c:y val="0.42955460578165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209-4C41-BBEF-340748639101}"/>
                </c:ext>
              </c:extLst>
            </c:dLbl>
            <c:dLbl>
              <c:idx val="5"/>
              <c:layout>
                <c:manualLayout>
                  <c:x val="0"/>
                  <c:y val="0.417448766277706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209-4C41-BBEF-340748639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'Transformation - Abattage'!$D$33:$I$33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'Transformation - Abattage'!$D$34:$I$34</c:f>
              <c:numCache>
                <c:formatCode>#,##0</c:formatCode>
                <c:ptCount val="6"/>
                <c:pt idx="0">
                  <c:v>1307340</c:v>
                </c:pt>
                <c:pt idx="1">
                  <c:v>1365890</c:v>
                </c:pt>
                <c:pt idx="2">
                  <c:v>1381810</c:v>
                </c:pt>
                <c:pt idx="3">
                  <c:v>1336350</c:v>
                </c:pt>
                <c:pt idx="4">
                  <c:v>1328975</c:v>
                </c:pt>
                <c:pt idx="5">
                  <c:v>1302835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C-489F-9A97-806EE2E14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135512"/>
        <c:axId val="398136496"/>
      </c:barChart>
      <c:catAx>
        <c:axId val="3981355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98136496"/>
        <c:crosses val="autoZero"/>
        <c:auto val="1"/>
        <c:lblAlgn val="ctr"/>
        <c:lblOffset val="0"/>
        <c:noMultiLvlLbl val="0"/>
      </c:catAx>
      <c:valAx>
        <c:axId val="398136496"/>
        <c:scaling>
          <c:orientation val="minMax"/>
          <c:max val="14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9813551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22102538872358074"/>
          <c:y val="0.8019774036130366"/>
          <c:w val="0.61790969053206946"/>
          <c:h val="5.9505932039274026E-2"/>
        </c:manualLayout>
      </c:layout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75876262753505E-2"/>
          <c:y val="4.5868467054160908E-2"/>
          <c:w val="0.88429195823072826"/>
          <c:h val="0.83228032495581694"/>
        </c:manualLayout>
      </c:layout>
      <c:lineChart>
        <c:grouping val="standard"/>
        <c:varyColors val="0"/>
        <c:ser>
          <c:idx val="0"/>
          <c:order val="0"/>
          <c:tx>
            <c:strRef>
              <c:f>'Transformation Prix '!$A$28</c:f>
              <c:strCache>
                <c:ptCount val="1"/>
                <c:pt idx="0">
                  <c:v>prix des aliments pour porcins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8.7264717372909917E-2"/>
                  <c:y val="-2.293408303998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013258870931323E-2"/>
                      <c:h val="5.34560264664666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1FA-4C5D-9BF4-8DAE6662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'Transformation Prix '!$B$27:$S$27</c15:sqref>
                  </c15:fullRef>
                </c:ext>
              </c:extLst>
              <c:f>('Transformation Prix '!$B$27:$G$27,'Transformation Prix '!$I$27:$S$27)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'Transformation Prix '!$B$28:$S$28</c15:sqref>
                  </c15:fullRef>
                </c:ext>
              </c:extLst>
              <c:f>('Transformation Prix '!$B$28:$G$28,'Transformation Prix '!$I$28:$S$28)</c:f>
              <c:numCache>
                <c:formatCode>General</c:formatCode>
                <c:ptCount val="17"/>
                <c:pt idx="0">
                  <c:v>71.599999999999994</c:v>
                </c:pt>
                <c:pt idx="1">
                  <c:v>73.099999999999994</c:v>
                </c:pt>
                <c:pt idx="2">
                  <c:v>87.9</c:v>
                </c:pt>
                <c:pt idx="3">
                  <c:v>102.3</c:v>
                </c:pt>
                <c:pt idx="4">
                  <c:v>84.3</c:v>
                </c:pt>
                <c:pt idx="5">
                  <c:v>84.5</c:v>
                </c:pt>
                <c:pt idx="6">
                  <c:v>112.6</c:v>
                </c:pt>
                <c:pt idx="7">
                  <c:v>117.7</c:v>
                </c:pt>
                <c:pt idx="8">
                  <c:v>104.5</c:v>
                </c:pt>
                <c:pt idx="9">
                  <c:v>100.1</c:v>
                </c:pt>
                <c:pt idx="10">
                  <c:v>94.7</c:v>
                </c:pt>
                <c:pt idx="11">
                  <c:v>94.8</c:v>
                </c:pt>
                <c:pt idx="12">
                  <c:v>97.9</c:v>
                </c:pt>
                <c:pt idx="13">
                  <c:v>102.1</c:v>
                </c:pt>
                <c:pt idx="14">
                  <c:v>102.2</c:v>
                </c:pt>
                <c:pt idx="15">
                  <c:v>114.2</c:v>
                </c:pt>
                <c:pt idx="16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FC-4073-A741-2366CA83B070}"/>
            </c:ext>
          </c:extLst>
        </c:ser>
        <c:ser>
          <c:idx val="1"/>
          <c:order val="1"/>
          <c:tx>
            <c:strRef>
              <c:f>'Transformation Prix '!$A$29</c:f>
              <c:strCache>
                <c:ptCount val="1"/>
                <c:pt idx="0">
                  <c:v>IPPAP porcins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1.5236520670571905E-16"/>
                  <c:y val="5.3513211563187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FA-4C5D-9BF4-8DAE6662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'Transformation Prix '!$B$27:$S$27</c15:sqref>
                  </c15:fullRef>
                </c:ext>
              </c:extLst>
              <c:f>('Transformation Prix '!$B$27:$G$27,'Transformation Prix '!$I$27:$S$27)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'Transformation Prix '!$B$29:$S$29</c15:sqref>
                  </c15:fullRef>
                </c:ext>
              </c:extLst>
              <c:f>('Transformation Prix '!$B$29:$G$29,'Transformation Prix '!$I$29:$S$29)</c:f>
              <c:numCache>
                <c:formatCode>General</c:formatCode>
                <c:ptCount val="17"/>
                <c:pt idx="0">
                  <c:v>96.8</c:v>
                </c:pt>
                <c:pt idx="1">
                  <c:v>101.4</c:v>
                </c:pt>
                <c:pt idx="2">
                  <c:v>91.8</c:v>
                </c:pt>
                <c:pt idx="3">
                  <c:v>102</c:v>
                </c:pt>
                <c:pt idx="4">
                  <c:v>94.1</c:v>
                </c:pt>
                <c:pt idx="5">
                  <c:v>93.1</c:v>
                </c:pt>
                <c:pt idx="6">
                  <c:v>115.7</c:v>
                </c:pt>
                <c:pt idx="7">
                  <c:v>117.6</c:v>
                </c:pt>
                <c:pt idx="8">
                  <c:v>107.8</c:v>
                </c:pt>
                <c:pt idx="9">
                  <c:v>100</c:v>
                </c:pt>
                <c:pt idx="10">
                  <c:v>102.9</c:v>
                </c:pt>
                <c:pt idx="11">
                  <c:v>109.6</c:v>
                </c:pt>
                <c:pt idx="12">
                  <c:v>96.8</c:v>
                </c:pt>
                <c:pt idx="13">
                  <c:v>117.9</c:v>
                </c:pt>
                <c:pt idx="14">
                  <c:v>111.5</c:v>
                </c:pt>
                <c:pt idx="15">
                  <c:v>106.7</c:v>
                </c:pt>
                <c:pt idx="16">
                  <c:v>133.9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FA-4C5D-9BF4-8DAE666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907760"/>
        <c:axId val="1209907432"/>
      </c:lineChart>
      <c:catAx>
        <c:axId val="12099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09907432"/>
        <c:crosses val="autoZero"/>
        <c:auto val="1"/>
        <c:lblAlgn val="ctr"/>
        <c:lblOffset val="100"/>
        <c:noMultiLvlLbl val="0"/>
      </c:catAx>
      <c:valAx>
        <c:axId val="1209907432"/>
        <c:scaling>
          <c:orientation val="minMax"/>
          <c:max val="15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099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896269179750926"/>
          <c:y val="0.75657628612292271"/>
          <c:w val="0.66728518711688756"/>
          <c:h val="0.12900596651240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736240</xdr:colOff>
      <xdr:row>7</xdr:row>
      <xdr:rowOff>59399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12828" cy="1717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133350</xdr:rowOff>
    </xdr:from>
    <xdr:to>
      <xdr:col>3</xdr:col>
      <xdr:colOff>44450</xdr:colOff>
      <xdr:row>22</xdr:row>
      <xdr:rowOff>149839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171824</xdr:rowOff>
    </xdr:from>
    <xdr:to>
      <xdr:col>6</xdr:col>
      <xdr:colOff>156881</xdr:colOff>
      <xdr:row>27</xdr:row>
      <xdr:rowOff>122266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19325</xdr:colOff>
      <xdr:row>3</xdr:row>
      <xdr:rowOff>277744</xdr:rowOff>
    </xdr:from>
    <xdr:to>
      <xdr:col>6</xdr:col>
      <xdr:colOff>612912</xdr:colOff>
      <xdr:row>20</xdr:row>
      <xdr:rowOff>38653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417605</xdr:colOff>
      <xdr:row>4</xdr:row>
      <xdr:rowOff>76200</xdr:rowOff>
    </xdr:from>
    <xdr:to>
      <xdr:col>8</xdr:col>
      <xdr:colOff>2076450</xdr:colOff>
      <xdr:row>25</xdr:row>
      <xdr:rowOff>95249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261939</xdr:colOff>
      <xdr:row>4</xdr:row>
      <xdr:rowOff>8333</xdr:rowOff>
    </xdr:from>
    <xdr:to>
      <xdr:col>6</xdr:col>
      <xdr:colOff>94456</xdr:colOff>
      <xdr:row>22</xdr:row>
      <xdr:rowOff>145653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186764</xdr:colOff>
      <xdr:row>3</xdr:row>
      <xdr:rowOff>112806</xdr:rowOff>
    </xdr:from>
    <xdr:to>
      <xdr:col>6</xdr:col>
      <xdr:colOff>641350</xdr:colOff>
      <xdr:row>18</xdr:row>
      <xdr:rowOff>101600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7:D27"/>
  <sheetViews>
    <sheetView topLeftCell="A7" zoomScale="85" zoomScaleNormal="85" workbookViewId="0">
      <selection activeCell="D27" sqref="D27"/>
    </sheetView>
  </sheetViews>
  <sheetFormatPr baseColWidth="10" defaultColWidth="11.453125" defaultRowHeight="17.5"/>
  <cols>
    <col min="1" max="1" width="41.81640625" style="32" customWidth="1"/>
    <col min="2" max="2" width="25" style="32" customWidth="1"/>
    <col min="3" max="3" width="121.54296875" style="32" bestFit="1" customWidth="1"/>
    <col min="4" max="4" width="27.26953125" style="32" customWidth="1"/>
    <col min="5" max="16384" width="11.453125" style="32"/>
  </cols>
  <sheetData>
    <row r="7" spans="1:4" s="75" customFormat="1" ht="24.5">
      <c r="A7" s="148"/>
      <c r="B7" s="148"/>
      <c r="C7" s="148"/>
      <c r="D7" s="148"/>
    </row>
    <row r="9" spans="1:4" ht="22">
      <c r="A9" s="94" t="s">
        <v>102</v>
      </c>
    </row>
    <row r="10" spans="1:4">
      <c r="A10" s="32" t="s">
        <v>101</v>
      </c>
    </row>
    <row r="11" spans="1:4">
      <c r="A11" s="32" t="s">
        <v>138</v>
      </c>
    </row>
    <row r="13" spans="1:4" ht="22">
      <c r="A13" s="149" t="s">
        <v>126</v>
      </c>
      <c r="B13" s="149"/>
      <c r="C13" s="149"/>
      <c r="D13" s="149"/>
    </row>
    <row r="15" spans="1:4">
      <c r="A15" s="98" t="s">
        <v>124</v>
      </c>
      <c r="B15" s="76" t="s">
        <v>5</v>
      </c>
      <c r="C15" s="95" t="s">
        <v>59</v>
      </c>
      <c r="D15" s="111" t="s">
        <v>127</v>
      </c>
    </row>
    <row r="16" spans="1:4">
      <c r="A16" s="98" t="s">
        <v>124</v>
      </c>
      <c r="B16" s="76" t="s">
        <v>3</v>
      </c>
      <c r="C16" s="31" t="s">
        <v>106</v>
      </c>
      <c r="D16" s="111" t="s">
        <v>127</v>
      </c>
    </row>
    <row r="17" spans="1:4">
      <c r="A17" s="98" t="s">
        <v>124</v>
      </c>
      <c r="B17" s="76" t="s">
        <v>5</v>
      </c>
      <c r="C17" s="95" t="s">
        <v>99</v>
      </c>
      <c r="D17" s="111" t="s">
        <v>103</v>
      </c>
    </row>
    <row r="18" spans="1:4">
      <c r="A18" s="98" t="s">
        <v>124</v>
      </c>
      <c r="B18" s="76" t="s">
        <v>3</v>
      </c>
      <c r="C18" s="95" t="s">
        <v>128</v>
      </c>
      <c r="D18" s="111" t="s">
        <v>103</v>
      </c>
    </row>
    <row r="19" spans="1:4" s="64" customFormat="1"/>
    <row r="20" spans="1:4" ht="18" customHeight="1">
      <c r="A20" s="96" t="s">
        <v>4</v>
      </c>
      <c r="B20" s="65" t="s">
        <v>3</v>
      </c>
      <c r="C20" s="95" t="s">
        <v>151</v>
      </c>
      <c r="D20" s="111" t="s">
        <v>104</v>
      </c>
    </row>
    <row r="21" spans="1:4" ht="18" customHeight="1">
      <c r="A21" s="96" t="s">
        <v>4</v>
      </c>
      <c r="B21" s="65" t="s">
        <v>5</v>
      </c>
      <c r="C21" s="97" t="s">
        <v>89</v>
      </c>
      <c r="D21" s="111" t="s">
        <v>105</v>
      </c>
    </row>
    <row r="22" spans="1:4" ht="18" customHeight="1">
      <c r="A22" s="96" t="s">
        <v>4</v>
      </c>
      <c r="B22" s="65" t="s">
        <v>5</v>
      </c>
      <c r="C22" s="95" t="s">
        <v>109</v>
      </c>
      <c r="D22" s="111" t="s">
        <v>110</v>
      </c>
    </row>
    <row r="23" spans="1:4" s="64" customFormat="1" ht="18" customHeight="1"/>
    <row r="24" spans="1:4" s="64" customFormat="1" ht="18" customHeight="1"/>
    <row r="25" spans="1:4" ht="18" customHeight="1">
      <c r="A25" s="96" t="s">
        <v>125</v>
      </c>
      <c r="B25" s="65" t="s">
        <v>5</v>
      </c>
      <c r="C25" s="95" t="s">
        <v>131</v>
      </c>
      <c r="D25" s="111" t="s">
        <v>115</v>
      </c>
    </row>
    <row r="26" spans="1:4" ht="16.5" customHeight="1">
      <c r="A26" s="96" t="s">
        <v>125</v>
      </c>
      <c r="B26" s="65" t="s">
        <v>5</v>
      </c>
      <c r="C26" s="65" t="s">
        <v>121</v>
      </c>
      <c r="D26" s="142" t="s">
        <v>122</v>
      </c>
    </row>
    <row r="27" spans="1:4">
      <c r="A27" s="96" t="s">
        <v>125</v>
      </c>
      <c r="B27" s="65" t="s">
        <v>3</v>
      </c>
      <c r="C27" s="65" t="s">
        <v>158</v>
      </c>
      <c r="D27" s="142" t="s">
        <v>123</v>
      </c>
    </row>
  </sheetData>
  <mergeCells count="2">
    <mergeCell ref="A7:D7"/>
    <mergeCell ref="A13:D13"/>
  </mergeCells>
  <hyperlinks>
    <hyperlink ref="D15" location="'Cheptel - 1'!A1" display="Cheptel - 1 "/>
    <hyperlink ref="D16" location="'Cheptel - 1'!A1" display="Cheptel - 1 "/>
    <hyperlink ref="D17" location="'Cheptel - dept'!A1" display="Cheptel - dept"/>
    <hyperlink ref="D18" location="'Cheptel - dept'!A1" display="Cheptel - dept"/>
    <hyperlink ref="D20" location="'Exploitations - en ayant'!A1" display="Exploitations - en ayant"/>
    <hyperlink ref="D21" location="'Exploitations - MO'!A1" display="Exploitations -MO"/>
    <hyperlink ref="D22" location="'Exploitation - Bio'!A1" display="Exploitation - Bio"/>
    <hyperlink ref="D25" location="'Transformation - Abattage'!A1" display="Transformation - Abattage"/>
    <hyperlink ref="D26" location="'Transformation Prix '!A1" display="Transformation Prix"/>
    <hyperlink ref="D27" location="'Economique - RICA'!A1" display="Economique - RICA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S50"/>
  <sheetViews>
    <sheetView topLeftCell="A13" zoomScaleNormal="100" workbookViewId="0">
      <selection activeCell="I40" sqref="I40"/>
    </sheetView>
  </sheetViews>
  <sheetFormatPr baseColWidth="10" defaultRowHeight="14.5"/>
  <cols>
    <col min="1" max="1" width="39.1796875" customWidth="1"/>
    <col min="2" max="2" width="38.1796875" customWidth="1"/>
    <col min="3" max="3" width="21.453125" customWidth="1"/>
    <col min="4" max="4" width="16.54296875" customWidth="1"/>
    <col min="5" max="5" width="13.81640625" customWidth="1"/>
    <col min="6" max="6" width="19.1796875" customWidth="1"/>
    <col min="7" max="8" width="8.54296875" bestFit="1" customWidth="1"/>
    <col min="9" max="9" width="8.1796875" bestFit="1" customWidth="1"/>
    <col min="10" max="11" width="8.54296875" bestFit="1" customWidth="1"/>
    <col min="12" max="12" width="8.453125" bestFit="1" customWidth="1"/>
    <col min="13" max="14" width="8.54296875" bestFit="1" customWidth="1"/>
    <col min="15" max="15" width="8.453125" bestFit="1" customWidth="1"/>
    <col min="16" max="16" width="8.54296875" bestFit="1" customWidth="1"/>
    <col min="17" max="17" width="8.453125" bestFit="1" customWidth="1"/>
    <col min="18" max="18" width="8.54296875" bestFit="1" customWidth="1"/>
    <col min="20" max="20" width="36.7265625" bestFit="1" customWidth="1"/>
  </cols>
  <sheetData>
    <row r="1" spans="1:19" s="13" customFormat="1" ht="17.5">
      <c r="A1" s="34" t="s">
        <v>60</v>
      </c>
      <c r="B1" s="32"/>
    </row>
    <row r="2" spans="1:19" s="13" customFormat="1" ht="17.5">
      <c r="A2" s="32" t="s">
        <v>59</v>
      </c>
    </row>
    <row r="3" spans="1:19" s="13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s="13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9" s="13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9" s="13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9" s="13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/>
    </row>
    <row r="8" spans="1:19" s="13" customFormat="1" ht="16.5">
      <c r="A8" s="1"/>
      <c r="B8" s="1"/>
      <c r="C8" s="1"/>
      <c r="D8" s="1"/>
      <c r="E8" s="1"/>
      <c r="F8" s="4"/>
      <c r="G8" s="5"/>
      <c r="H8" s="5"/>
      <c r="I8" s="5"/>
      <c r="J8" s="5"/>
      <c r="K8" s="5"/>
      <c r="L8" s="1"/>
      <c r="M8" s="1"/>
      <c r="N8"/>
    </row>
    <row r="9" spans="1:19" s="13" customFormat="1" ht="17.5">
      <c r="A9" s="1"/>
      <c r="B9" s="1"/>
      <c r="C9" s="1"/>
      <c r="D9" s="31"/>
      <c r="E9" s="113"/>
      <c r="F9" s="39">
        <v>2010</v>
      </c>
      <c r="G9" s="39">
        <v>2011</v>
      </c>
      <c r="H9" s="39">
        <v>2012</v>
      </c>
      <c r="I9" s="39">
        <v>2013</v>
      </c>
      <c r="J9" s="39">
        <v>2014</v>
      </c>
      <c r="K9" s="40">
        <v>2015</v>
      </c>
      <c r="L9" s="40">
        <v>2016</v>
      </c>
      <c r="M9" s="39">
        <v>2017</v>
      </c>
      <c r="N9" s="39">
        <v>2018</v>
      </c>
      <c r="O9" s="39">
        <v>2019</v>
      </c>
      <c r="P9" s="39">
        <v>2020</v>
      </c>
      <c r="Q9" s="39">
        <v>2021</v>
      </c>
      <c r="R9" s="39">
        <v>2022</v>
      </c>
    </row>
    <row r="10" spans="1:19" s="13" customFormat="1" ht="17.5">
      <c r="A10" s="1"/>
      <c r="B10" s="1"/>
      <c r="C10" s="1"/>
      <c r="D10" s="152" t="s">
        <v>32</v>
      </c>
      <c r="E10" s="152"/>
      <c r="F10" s="41">
        <v>733398</v>
      </c>
      <c r="G10" s="41">
        <v>757070</v>
      </c>
      <c r="H10" s="41">
        <v>737960</v>
      </c>
      <c r="I10" s="41">
        <v>721150</v>
      </c>
      <c r="J10" s="41">
        <v>705430</v>
      </c>
      <c r="K10" s="41">
        <v>753460</v>
      </c>
      <c r="L10" s="41">
        <v>721850</v>
      </c>
      <c r="M10" s="41">
        <v>748590</v>
      </c>
      <c r="N10" s="41">
        <v>737650</v>
      </c>
      <c r="O10" s="41">
        <v>690510</v>
      </c>
      <c r="P10" s="41">
        <v>758427</v>
      </c>
      <c r="Q10" s="41">
        <v>714729</v>
      </c>
      <c r="R10" s="41">
        <v>680550</v>
      </c>
    </row>
    <row r="11" spans="1:19" s="13" customFormat="1" ht="17.5">
      <c r="A11" s="1"/>
      <c r="B11" s="1"/>
      <c r="C11" s="1"/>
      <c r="D11" s="1"/>
      <c r="E11" s="1"/>
      <c r="F11" s="6"/>
      <c r="G11" s="35"/>
      <c r="H11" s="35"/>
      <c r="I11" s="35"/>
      <c r="J11" s="35"/>
      <c r="K11" s="35"/>
      <c r="L11" s="33"/>
      <c r="M11" s="33"/>
      <c r="N11" s="34"/>
      <c r="O11" s="34"/>
      <c r="P11" s="34"/>
      <c r="Q11" s="34"/>
      <c r="R11" s="34"/>
      <c r="S11" s="34"/>
    </row>
    <row r="12" spans="1:19" s="13" customFormat="1" ht="16.5" customHeight="1">
      <c r="A12" s="1"/>
      <c r="B12" s="1"/>
      <c r="C12" s="1"/>
      <c r="D12" s="1"/>
      <c r="E12" s="1"/>
      <c r="F12" s="158"/>
      <c r="G12" s="150"/>
      <c r="H12" s="150"/>
      <c r="I12" s="150"/>
      <c r="J12" s="151"/>
      <c r="K12" s="36"/>
      <c r="L12" s="33"/>
      <c r="M12" s="33"/>
      <c r="N12" s="34"/>
      <c r="O12" s="34"/>
      <c r="P12" s="34"/>
      <c r="Q12" s="34"/>
      <c r="R12" s="34"/>
      <c r="S12" s="34"/>
    </row>
    <row r="13" spans="1:19" s="13" customFormat="1" ht="17.5">
      <c r="A13" s="1"/>
      <c r="B13" s="1"/>
      <c r="C13" s="1"/>
      <c r="D13" s="1"/>
      <c r="E13" s="1"/>
      <c r="F13" s="158"/>
      <c r="G13" s="37"/>
      <c r="H13" s="37"/>
      <c r="I13" s="37"/>
      <c r="J13" s="151"/>
      <c r="K13" s="38"/>
      <c r="L13" s="33"/>
      <c r="M13" s="33"/>
      <c r="N13" s="34"/>
      <c r="O13" s="34"/>
      <c r="P13" s="34"/>
      <c r="Q13" s="34"/>
      <c r="R13" s="34"/>
      <c r="S13" s="34"/>
    </row>
    <row r="14" spans="1:19" s="13" customFormat="1" ht="16.5">
      <c r="A14" s="1"/>
      <c r="B14" s="1"/>
      <c r="C14" s="1"/>
      <c r="D14" s="1"/>
      <c r="E14" s="1"/>
      <c r="F14" s="24"/>
      <c r="G14" s="25"/>
      <c r="H14" s="25"/>
      <c r="I14" s="25"/>
      <c r="J14" s="26"/>
      <c r="K14" s="26"/>
      <c r="L14" s="1"/>
      <c r="M14" s="1"/>
      <c r="N14"/>
    </row>
    <row r="15" spans="1:19" s="13" customFormat="1" ht="16.5">
      <c r="A15" s="1"/>
      <c r="B15" s="1"/>
      <c r="C15" s="1"/>
      <c r="D15" s="1"/>
      <c r="E15" s="1"/>
      <c r="F15" s="24"/>
      <c r="G15" s="25"/>
      <c r="H15" s="25"/>
      <c r="I15" s="25"/>
      <c r="J15" s="26"/>
      <c r="K15" s="27"/>
      <c r="L15" s="1"/>
      <c r="M15" s="1"/>
      <c r="N15"/>
    </row>
    <row r="16" spans="1:19" s="13" customFormat="1" ht="16.5">
      <c r="A16" s="1"/>
      <c r="B16" s="1"/>
      <c r="C16" s="1"/>
      <c r="D16" s="1"/>
      <c r="E16" s="1"/>
      <c r="F16" s="24"/>
      <c r="G16" s="25"/>
      <c r="H16" s="25"/>
      <c r="I16" s="25"/>
      <c r="J16" s="26"/>
      <c r="K16" s="26"/>
      <c r="L16" s="1"/>
      <c r="M16" s="1"/>
      <c r="N16"/>
    </row>
    <row r="17" spans="1:14" s="13" customFormat="1" ht="16.5">
      <c r="A17" s="1"/>
      <c r="B17" s="1"/>
      <c r="C17" s="1"/>
      <c r="D17" s="1"/>
      <c r="E17" s="1"/>
      <c r="F17" s="28"/>
      <c r="G17" s="6"/>
      <c r="H17" s="6"/>
      <c r="I17" s="6"/>
      <c r="J17" s="6"/>
      <c r="K17" s="6"/>
      <c r="L17" s="1"/>
      <c r="M17" s="1"/>
      <c r="N17"/>
    </row>
    <row r="18" spans="1:14" s="13" customFormat="1">
      <c r="A18" s="1"/>
      <c r="B18" s="1"/>
      <c r="C18" s="1"/>
      <c r="D18" s="1"/>
      <c r="E18" s="1"/>
      <c r="F18" s="6"/>
      <c r="G18" s="6"/>
      <c r="H18" s="6"/>
      <c r="I18" s="6"/>
      <c r="J18" s="6"/>
      <c r="K18" s="6"/>
      <c r="L18" s="1"/>
      <c r="M18" s="1"/>
      <c r="N18"/>
    </row>
    <row r="19" spans="1:14" s="13" customFormat="1">
      <c r="A19" s="1"/>
      <c r="B19" s="1"/>
      <c r="C19" s="1"/>
      <c r="D19" s="1"/>
      <c r="E19" s="1"/>
      <c r="F19" s="6"/>
      <c r="G19" s="6"/>
      <c r="H19" s="6"/>
      <c r="I19" s="6"/>
      <c r="J19" s="6"/>
      <c r="K19" s="6"/>
      <c r="L19" s="1"/>
      <c r="M19" s="1"/>
      <c r="N19"/>
    </row>
    <row r="20" spans="1:14" s="13" customFormat="1">
      <c r="A20" s="1"/>
      <c r="B20" s="1"/>
      <c r="C20" s="1"/>
      <c r="D20" s="1"/>
      <c r="E20" s="1"/>
      <c r="F20" s="6"/>
      <c r="G20" s="6"/>
      <c r="H20" s="6"/>
      <c r="I20" s="6"/>
      <c r="J20" s="6"/>
      <c r="K20" s="6"/>
      <c r="L20" s="1"/>
      <c r="M20" s="1"/>
      <c r="N20"/>
    </row>
    <row r="21" spans="1:14" s="13" customFormat="1">
      <c r="A21" s="1"/>
      <c r="B21" s="1"/>
      <c r="C21" s="1"/>
      <c r="D21" s="1"/>
      <c r="E21" s="1"/>
      <c r="F21" s="29"/>
      <c r="G21" s="30"/>
      <c r="H21" s="30"/>
      <c r="I21" s="1"/>
      <c r="J21" s="1"/>
      <c r="K21" s="1"/>
      <c r="L21" s="1"/>
      <c r="M21" s="1"/>
      <c r="N21"/>
    </row>
    <row r="22" spans="1:14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ht="15">
      <c r="B25" s="157" t="s">
        <v>46</v>
      </c>
      <c r="C25" s="157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s="14" customFormat="1"/>
    <row r="28" spans="1:14">
      <c r="A28" s="1"/>
    </row>
    <row r="29" spans="1:14">
      <c r="A29" s="1"/>
    </row>
    <row r="30" spans="1:14">
      <c r="A30" s="1"/>
      <c r="B30" s="1"/>
      <c r="C30" s="1"/>
      <c r="D30" s="1"/>
      <c r="E30" s="1"/>
    </row>
    <row r="31" spans="1:14" ht="10" customHeight="1">
      <c r="A31" s="1"/>
      <c r="B31" s="1"/>
      <c r="C31" s="1"/>
      <c r="D31" s="1"/>
      <c r="E31" s="1"/>
    </row>
    <row r="32" spans="1:14" ht="2.5" hidden="1" customHeight="1">
      <c r="A32" s="1"/>
      <c r="B32" s="1"/>
      <c r="C32" s="1"/>
      <c r="D32" s="1"/>
      <c r="E32" s="1"/>
    </row>
    <row r="33" spans="1:9" s="32" customFormat="1" ht="23.5" customHeight="1">
      <c r="A33" s="33" t="s">
        <v>58</v>
      </c>
      <c r="B33" s="31"/>
      <c r="C33" s="31"/>
      <c r="D33" s="31"/>
    </row>
    <row r="34" spans="1:9" s="32" customFormat="1" ht="16.5" customHeight="1">
      <c r="A34" s="31" t="s">
        <v>106</v>
      </c>
      <c r="B34" s="31"/>
      <c r="C34" s="31"/>
      <c r="D34" s="31"/>
    </row>
    <row r="35" spans="1:9" s="32" customFormat="1" ht="17.5"/>
    <row r="36" spans="1:9" s="32" customFormat="1" ht="52.5">
      <c r="A36" s="115"/>
      <c r="B36" s="153" t="s">
        <v>44</v>
      </c>
      <c r="C36" s="154"/>
      <c r="D36" s="155"/>
      <c r="E36" s="125" t="s">
        <v>142</v>
      </c>
      <c r="F36" s="124" t="s">
        <v>34</v>
      </c>
    </row>
    <row r="37" spans="1:9" s="32" customFormat="1" ht="17.5">
      <c r="A37" s="117"/>
      <c r="B37" s="116">
        <v>2010</v>
      </c>
      <c r="C37" s="116" t="s">
        <v>12</v>
      </c>
      <c r="D37" s="116">
        <v>2022</v>
      </c>
      <c r="E37" s="123" t="s">
        <v>143</v>
      </c>
      <c r="F37" s="123">
        <v>2022</v>
      </c>
    </row>
    <row r="38" spans="1:9" s="32" customFormat="1" ht="17.5">
      <c r="A38" s="119" t="s">
        <v>36</v>
      </c>
      <c r="B38" s="120">
        <v>733398</v>
      </c>
      <c r="C38" s="120">
        <v>753460</v>
      </c>
      <c r="D38" s="120">
        <v>680550</v>
      </c>
      <c r="E38" s="121">
        <v>-7.2059100242978569E-2</v>
      </c>
      <c r="F38" s="122">
        <v>5.6071920363784042E-2</v>
      </c>
    </row>
    <row r="39" spans="1:9" s="32" customFormat="1" ht="17.5">
      <c r="A39" s="119" t="s">
        <v>37</v>
      </c>
      <c r="B39" s="120">
        <v>294221</v>
      </c>
      <c r="C39" s="120">
        <v>304790</v>
      </c>
      <c r="D39" s="120">
        <v>263448</v>
      </c>
      <c r="E39" s="122">
        <v>-0.10459144656567687</v>
      </c>
      <c r="F39" s="122">
        <v>5.2249730419490478E-2</v>
      </c>
    </row>
    <row r="40" spans="1:9" s="32" customFormat="1" ht="17.5">
      <c r="A40" s="119" t="s">
        <v>38</v>
      </c>
      <c r="B40" s="120">
        <v>59915</v>
      </c>
      <c r="C40" s="120">
        <v>61990</v>
      </c>
      <c r="D40" s="120">
        <v>47904</v>
      </c>
      <c r="E40" s="122">
        <v>-0.20046732871568052</v>
      </c>
      <c r="F40" s="122">
        <v>5.5595594968264411E-2</v>
      </c>
    </row>
    <row r="41" spans="1:9" s="32" customFormat="1" ht="17.5">
      <c r="A41" s="119" t="s">
        <v>55</v>
      </c>
      <c r="B41" s="120">
        <v>108167</v>
      </c>
      <c r="C41" s="120">
        <v>96500</v>
      </c>
      <c r="D41" s="120">
        <v>108848</v>
      </c>
      <c r="E41" s="122">
        <v>6.2958203518632683E-3</v>
      </c>
      <c r="F41" s="122">
        <v>5.9543978289160936E-2</v>
      </c>
    </row>
    <row r="42" spans="1:9" s="32" customFormat="1" ht="17.5">
      <c r="A42" s="119" t="s">
        <v>56</v>
      </c>
      <c r="B42" s="120">
        <v>976</v>
      </c>
      <c r="C42" s="120">
        <v>490</v>
      </c>
      <c r="D42" s="120">
        <v>380</v>
      </c>
      <c r="E42" s="122">
        <v>-0.61065573770491799</v>
      </c>
      <c r="F42" s="122">
        <v>3.1903282679875744E-2</v>
      </c>
    </row>
    <row r="43" spans="1:9" s="32" customFormat="1" ht="17.5">
      <c r="A43" s="119" t="s">
        <v>57</v>
      </c>
      <c r="B43" s="120">
        <v>270119</v>
      </c>
      <c r="C43" s="120">
        <v>289690</v>
      </c>
      <c r="D43" s="120">
        <v>259970</v>
      </c>
      <c r="E43" s="122">
        <v>-3.7572329232671509E-2</v>
      </c>
      <c r="F43" s="122">
        <v>5.9172728967414601E-2</v>
      </c>
    </row>
    <row r="44" spans="1:9" s="32" customFormat="1" ht="17.5">
      <c r="C44" s="156" t="s">
        <v>140</v>
      </c>
      <c r="D44" s="156"/>
      <c r="E44" s="156"/>
      <c r="F44" s="156"/>
    </row>
    <row r="45" spans="1:9" ht="16.5">
      <c r="A45" s="23"/>
      <c r="B45" s="13"/>
      <c r="C45" s="13"/>
      <c r="D45" s="13"/>
      <c r="H45" s="13"/>
      <c r="I45" s="13"/>
    </row>
    <row r="46" spans="1:9">
      <c r="A46" s="13"/>
      <c r="B46" s="13"/>
      <c r="C46" s="13"/>
      <c r="D46" s="13"/>
      <c r="H46" s="13"/>
      <c r="I46" s="13"/>
    </row>
    <row r="47" spans="1:9">
      <c r="A47" s="1"/>
    </row>
    <row r="48" spans="1:9">
      <c r="A48" s="1"/>
    </row>
    <row r="49" spans="1:1">
      <c r="A49" s="1"/>
    </row>
    <row r="50" spans="1:1">
      <c r="A50" s="1"/>
    </row>
  </sheetData>
  <mergeCells count="7">
    <mergeCell ref="G12:I12"/>
    <mergeCell ref="J12:J13"/>
    <mergeCell ref="D10:E10"/>
    <mergeCell ref="B36:D36"/>
    <mergeCell ref="C44:F44"/>
    <mergeCell ref="B25:C25"/>
    <mergeCell ref="F12:F13"/>
  </mergeCells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zoomScaleNormal="100" workbookViewId="0">
      <selection activeCell="K28" sqref="K28"/>
    </sheetView>
  </sheetViews>
  <sheetFormatPr baseColWidth="10" defaultRowHeight="14.5"/>
  <cols>
    <col min="1" max="1" width="10.81640625" style="13"/>
    <col min="2" max="2" width="25.453125" customWidth="1"/>
    <col min="3" max="3" width="14" customWidth="1"/>
    <col min="6" max="6" width="11.26953125" customWidth="1"/>
    <col min="8" max="8" width="27.26953125" customWidth="1"/>
    <col min="9" max="9" width="20.7265625" customWidth="1"/>
    <col min="10" max="10" width="20.54296875" customWidth="1"/>
    <col min="12" max="12" width="15.7265625" bestFit="1" customWidth="1"/>
    <col min="14" max="14" width="12.453125" customWidth="1"/>
    <col min="15" max="20" width="13.54296875" customWidth="1"/>
    <col min="24" max="24" width="23.54296875" customWidth="1"/>
    <col min="25" max="25" width="31.7265625" customWidth="1"/>
    <col min="27" max="27" width="26.81640625" bestFit="1" customWidth="1"/>
    <col min="28" max="28" width="31.453125" bestFit="1" customWidth="1"/>
  </cols>
  <sheetData>
    <row r="1" spans="1:25" s="13" customFormat="1"/>
    <row r="2" spans="1:25" s="13" customFormat="1"/>
    <row r="3" spans="1:25" s="34" customFormat="1" ht="22">
      <c r="A3" s="34" t="s">
        <v>100</v>
      </c>
      <c r="H3" s="33" t="s">
        <v>144</v>
      </c>
      <c r="I3" s="126"/>
      <c r="J3" s="127"/>
      <c r="N3" s="114"/>
      <c r="O3" s="31"/>
      <c r="P3" s="1"/>
      <c r="Q3" s="1"/>
      <c r="R3" s="1"/>
      <c r="S3" s="13"/>
    </row>
    <row r="4" spans="1:25" s="13" customFormat="1" ht="17.5">
      <c r="A4" s="32" t="s">
        <v>141</v>
      </c>
      <c r="B4" s="32"/>
      <c r="C4" s="32"/>
      <c r="H4" s="31" t="s">
        <v>128</v>
      </c>
      <c r="I4" s="31"/>
      <c r="J4" s="31"/>
      <c r="K4" s="32"/>
      <c r="L4" s="32"/>
      <c r="M4" s="32"/>
      <c r="N4" s="31"/>
      <c r="O4" s="31"/>
      <c r="P4" s="1"/>
      <c r="Q4" s="1"/>
      <c r="R4" s="1"/>
    </row>
    <row r="5" spans="1:25" s="13" customFormat="1" ht="17.5">
      <c r="H5" s="31"/>
      <c r="I5" s="31"/>
      <c r="J5" s="31"/>
      <c r="K5" s="32"/>
      <c r="L5" s="32"/>
      <c r="M5" s="32"/>
      <c r="N5" s="31"/>
      <c r="O5" s="32"/>
      <c r="X5" s="13" t="s">
        <v>61</v>
      </c>
      <c r="Y5" s="13" t="s">
        <v>52</v>
      </c>
    </row>
    <row r="6" spans="1:25" s="13" customFormat="1" ht="33" customHeight="1">
      <c r="H6" s="161" t="s">
        <v>80</v>
      </c>
      <c r="I6" s="163" t="s">
        <v>44</v>
      </c>
      <c r="J6" s="161" t="s">
        <v>45</v>
      </c>
      <c r="K6" s="32"/>
      <c r="L6" s="32"/>
      <c r="M6" s="32"/>
      <c r="N6" s="32"/>
      <c r="O6" s="32"/>
    </row>
    <row r="7" spans="1:25" s="13" customFormat="1" ht="17.5" customHeight="1">
      <c r="H7" s="162"/>
      <c r="I7" s="164"/>
      <c r="J7" s="162"/>
      <c r="K7" s="32"/>
      <c r="L7" s="32"/>
      <c r="M7" s="32"/>
      <c r="N7" s="32"/>
      <c r="O7" s="32"/>
      <c r="X7" s="13" t="s">
        <v>53</v>
      </c>
      <c r="Y7" s="13" t="s">
        <v>54</v>
      </c>
    </row>
    <row r="8" spans="1:25" s="13" customFormat="1" ht="19">
      <c r="B8" s="1"/>
      <c r="C8" s="1"/>
      <c r="D8" s="1"/>
      <c r="E8" s="1"/>
      <c r="F8" s="1"/>
      <c r="G8" s="1"/>
      <c r="H8" s="128" t="s">
        <v>39</v>
      </c>
      <c r="I8" s="129">
        <v>137291</v>
      </c>
      <c r="J8" s="130" t="s">
        <v>145</v>
      </c>
      <c r="K8" s="31"/>
      <c r="L8" s="31"/>
      <c r="M8" s="31"/>
      <c r="N8" s="32"/>
      <c r="O8" s="32"/>
      <c r="W8" s="13">
        <v>1</v>
      </c>
      <c r="X8" s="13" t="s">
        <v>68</v>
      </c>
      <c r="Y8" s="43">
        <v>2864242</v>
      </c>
    </row>
    <row r="9" spans="1:25" s="13" customFormat="1" ht="19">
      <c r="B9" s="1"/>
      <c r="C9" s="1"/>
      <c r="D9" s="1"/>
      <c r="E9" s="1"/>
      <c r="F9" s="1"/>
      <c r="G9" s="1"/>
      <c r="H9" s="128" t="s">
        <v>40</v>
      </c>
      <c r="I9" s="129">
        <v>34669</v>
      </c>
      <c r="J9" s="130" t="s">
        <v>146</v>
      </c>
      <c r="K9" s="31"/>
      <c r="L9" s="31"/>
      <c r="M9" s="31"/>
      <c r="N9" s="32"/>
      <c r="O9" s="32"/>
      <c r="W9" s="13">
        <v>2</v>
      </c>
      <c r="X9" s="13" t="s">
        <v>67</v>
      </c>
      <c r="Y9" s="43">
        <v>569409</v>
      </c>
    </row>
    <row r="10" spans="1:25" s="13" customFormat="1" ht="19">
      <c r="B10" s="1"/>
      <c r="C10" s="1"/>
      <c r="D10" s="1"/>
      <c r="E10" s="1"/>
      <c r="F10" s="1"/>
      <c r="G10" s="1"/>
      <c r="H10" s="128" t="s">
        <v>41</v>
      </c>
      <c r="I10" s="129">
        <v>47912</v>
      </c>
      <c r="J10" s="130" t="s">
        <v>147</v>
      </c>
      <c r="K10" s="31"/>
      <c r="L10" s="31"/>
      <c r="M10" s="31"/>
      <c r="N10" s="32"/>
      <c r="O10" s="31"/>
      <c r="P10" s="1"/>
      <c r="W10" s="13">
        <v>3</v>
      </c>
      <c r="X10" s="13" t="s">
        <v>69</v>
      </c>
      <c r="Y10" s="43">
        <v>347120</v>
      </c>
    </row>
    <row r="11" spans="1:25" s="13" customFormat="1" ht="19">
      <c r="B11" s="1"/>
      <c r="C11" s="1"/>
      <c r="D11" s="1"/>
      <c r="E11" s="1"/>
      <c r="F11" s="1"/>
      <c r="G11" s="1"/>
      <c r="H11" s="128" t="s">
        <v>42</v>
      </c>
      <c r="I11" s="129">
        <v>26731</v>
      </c>
      <c r="J11" s="130" t="s">
        <v>148</v>
      </c>
      <c r="K11" s="31"/>
      <c r="L11" s="31"/>
      <c r="M11" s="31"/>
      <c r="N11" s="31"/>
      <c r="O11" s="31"/>
      <c r="P11" s="1"/>
      <c r="W11" s="21">
        <v>4</v>
      </c>
      <c r="X11" s="13" t="s">
        <v>33</v>
      </c>
      <c r="Y11" s="44">
        <v>263448</v>
      </c>
    </row>
    <row r="12" spans="1:25" s="13" customFormat="1" ht="19">
      <c r="B12" s="1"/>
      <c r="C12" s="1"/>
      <c r="D12" s="1"/>
      <c r="E12" s="1"/>
      <c r="F12" s="1"/>
      <c r="G12" s="1"/>
      <c r="H12" s="131" t="s">
        <v>43</v>
      </c>
      <c r="I12" s="132">
        <v>16845</v>
      </c>
      <c r="J12" s="133" t="s">
        <v>149</v>
      </c>
      <c r="K12" s="31"/>
      <c r="L12" s="31"/>
      <c r="M12" s="31"/>
      <c r="N12" s="32"/>
      <c r="O12" s="31"/>
      <c r="P12" s="1"/>
      <c r="X12" s="13" t="s">
        <v>65</v>
      </c>
      <c r="Y12" s="43">
        <v>230755</v>
      </c>
    </row>
    <row r="13" spans="1:25" s="13" customFormat="1" ht="20.5" customHeight="1">
      <c r="B13" s="1"/>
      <c r="C13" s="1"/>
      <c r="D13" s="1"/>
      <c r="E13" s="1"/>
      <c r="F13" s="1"/>
      <c r="G13" s="1"/>
      <c r="H13" s="40" t="s">
        <v>35</v>
      </c>
      <c r="I13" s="134">
        <v>263448</v>
      </c>
      <c r="J13" s="118" t="s">
        <v>150</v>
      </c>
      <c r="K13" s="31"/>
      <c r="L13" s="31"/>
      <c r="M13" s="31"/>
      <c r="N13" s="32"/>
      <c r="O13" s="32"/>
      <c r="X13" s="13" t="s">
        <v>71</v>
      </c>
      <c r="Y13" s="43">
        <v>199878</v>
      </c>
    </row>
    <row r="14" spans="1:25" s="13" customFormat="1" ht="22" customHeight="1">
      <c r="B14" s="1"/>
      <c r="C14" s="1"/>
      <c r="D14" s="1"/>
      <c r="E14" s="1"/>
      <c r="F14" s="1"/>
      <c r="G14" s="1"/>
      <c r="H14" s="156" t="s">
        <v>140</v>
      </c>
      <c r="I14" s="156"/>
      <c r="J14" s="156"/>
      <c r="K14" s="31"/>
      <c r="L14" s="31"/>
      <c r="M14" s="31"/>
      <c r="N14" s="32"/>
      <c r="O14" s="32"/>
      <c r="X14" s="13" t="s">
        <v>70</v>
      </c>
      <c r="Y14" s="43">
        <v>163527</v>
      </c>
    </row>
    <row r="15" spans="1:25" s="13" customFormat="1" ht="17.5">
      <c r="B15" s="1"/>
      <c r="C15" s="1"/>
      <c r="D15" s="1"/>
      <c r="E15" s="1"/>
      <c r="F15" s="1"/>
      <c r="G15" s="1"/>
      <c r="H15" s="32"/>
      <c r="I15" s="32"/>
      <c r="J15" s="32"/>
      <c r="K15" s="31"/>
      <c r="L15" s="31"/>
      <c r="M15" s="31"/>
      <c r="N15" s="32"/>
      <c r="O15" s="32"/>
      <c r="X15" s="13" t="s">
        <v>66</v>
      </c>
      <c r="Y15" s="43">
        <v>150431</v>
      </c>
    </row>
    <row r="16" spans="1:25" s="13" customFormat="1" ht="17.5">
      <c r="B16" s="1"/>
      <c r="C16" s="1"/>
      <c r="D16" s="1"/>
      <c r="E16" s="1"/>
      <c r="F16" s="1"/>
      <c r="G16" s="1"/>
      <c r="H16" s="32"/>
      <c r="I16" s="32"/>
      <c r="J16" s="32"/>
      <c r="K16" s="31"/>
      <c r="L16" s="31"/>
      <c r="M16" s="31"/>
      <c r="N16" s="32"/>
      <c r="O16" s="32"/>
      <c r="X16" s="13" t="s">
        <v>63</v>
      </c>
      <c r="Y16" s="43">
        <v>125520</v>
      </c>
    </row>
    <row r="17" spans="2:25" s="13" customFormat="1" ht="17.5">
      <c r="B17" s="1"/>
      <c r="C17" s="1"/>
      <c r="D17" s="1"/>
      <c r="E17" s="1"/>
      <c r="F17" s="1"/>
      <c r="G17" s="1"/>
      <c r="H17" s="95"/>
      <c r="I17" s="135" t="s">
        <v>43</v>
      </c>
      <c r="J17" s="135" t="s">
        <v>42</v>
      </c>
      <c r="K17" s="105" t="s">
        <v>40</v>
      </c>
      <c r="L17" s="105" t="s">
        <v>41</v>
      </c>
      <c r="M17" s="105" t="s">
        <v>39</v>
      </c>
      <c r="N17" s="105" t="s">
        <v>35</v>
      </c>
      <c r="O17" s="32"/>
      <c r="X17" s="13" t="s">
        <v>64</v>
      </c>
      <c r="Y17" s="43">
        <v>88500</v>
      </c>
    </row>
    <row r="18" spans="2:25" s="13" customFormat="1" ht="17.5">
      <c r="B18" s="1"/>
      <c r="C18" s="1"/>
      <c r="D18" s="1"/>
      <c r="E18" s="1"/>
      <c r="F18" s="1"/>
      <c r="G18" s="1"/>
      <c r="H18" s="95" t="s">
        <v>1</v>
      </c>
      <c r="I18" s="136">
        <v>19751</v>
      </c>
      <c r="J18" s="136">
        <v>26987</v>
      </c>
      <c r="K18" s="41">
        <v>27910</v>
      </c>
      <c r="L18" s="41">
        <v>46932</v>
      </c>
      <c r="M18" s="41">
        <v>138390</v>
      </c>
      <c r="N18" s="41">
        <v>259970</v>
      </c>
      <c r="O18" s="32"/>
      <c r="X18" s="13" t="s">
        <v>74</v>
      </c>
      <c r="Y18" s="43">
        <v>34676</v>
      </c>
    </row>
    <row r="19" spans="2:25" s="13" customFormat="1" ht="17.5">
      <c r="B19" s="1"/>
      <c r="C19" s="1"/>
      <c r="D19" s="1"/>
      <c r="E19" s="1"/>
      <c r="F19" s="1"/>
      <c r="G19" s="1"/>
      <c r="H19" s="95" t="s">
        <v>6</v>
      </c>
      <c r="I19" s="136">
        <v>5774</v>
      </c>
      <c r="J19" s="136">
        <v>7785</v>
      </c>
      <c r="K19" s="41">
        <v>17672</v>
      </c>
      <c r="L19" s="41">
        <v>17197</v>
      </c>
      <c r="M19" s="41">
        <v>60420</v>
      </c>
      <c r="N19" s="41">
        <v>108848</v>
      </c>
      <c r="O19" s="32"/>
      <c r="X19" s="13" t="s">
        <v>73</v>
      </c>
      <c r="Y19" s="43">
        <v>28500</v>
      </c>
    </row>
    <row r="20" spans="2:25" s="13" customFormat="1" ht="17.5">
      <c r="B20" s="1"/>
      <c r="C20" s="1"/>
      <c r="D20" s="1"/>
      <c r="E20" s="1"/>
      <c r="F20" s="1"/>
      <c r="G20" s="1"/>
      <c r="H20" s="95" t="s">
        <v>7</v>
      </c>
      <c r="I20" s="136">
        <v>3651</v>
      </c>
      <c r="J20" s="136">
        <v>4861</v>
      </c>
      <c r="K20" s="41">
        <v>5118</v>
      </c>
      <c r="L20" s="41">
        <v>9087</v>
      </c>
      <c r="M20" s="41">
        <v>25187</v>
      </c>
      <c r="N20" s="41">
        <v>47904</v>
      </c>
      <c r="O20" s="137"/>
      <c r="P20" s="42"/>
      <c r="Q20" s="43"/>
      <c r="R20" s="43"/>
      <c r="S20" s="43"/>
      <c r="T20" s="43"/>
      <c r="X20" s="13" t="s">
        <v>78</v>
      </c>
      <c r="Y20" s="43">
        <v>26828</v>
      </c>
    </row>
    <row r="21" spans="2:25" s="13" customFormat="1" ht="17.5">
      <c r="B21" s="1"/>
      <c r="C21" s="1"/>
      <c r="D21" s="1"/>
      <c r="E21" s="1"/>
      <c r="F21" s="1"/>
      <c r="G21" s="1"/>
      <c r="H21" s="95" t="s">
        <v>9</v>
      </c>
      <c r="I21" s="136">
        <v>16845</v>
      </c>
      <c r="J21" s="136">
        <v>26731</v>
      </c>
      <c r="K21" s="136">
        <v>34669</v>
      </c>
      <c r="L21" s="136">
        <v>47912</v>
      </c>
      <c r="M21" s="136">
        <v>137291</v>
      </c>
      <c r="N21" s="136">
        <v>263448</v>
      </c>
      <c r="O21" s="32"/>
      <c r="X21" s="13" t="s">
        <v>72</v>
      </c>
      <c r="Y21" s="43">
        <v>9155</v>
      </c>
    </row>
    <row r="22" spans="2:25" s="13" customFormat="1" ht="17.5">
      <c r="B22" s="1"/>
      <c r="C22" s="1"/>
      <c r="D22" s="1"/>
      <c r="E22" s="1"/>
      <c r="F22" s="1"/>
      <c r="G22" s="1"/>
      <c r="H22" s="95" t="s">
        <v>8</v>
      </c>
      <c r="I22" s="136">
        <v>36</v>
      </c>
      <c r="J22" s="136">
        <v>58</v>
      </c>
      <c r="K22" s="41">
        <v>46</v>
      </c>
      <c r="L22" s="41">
        <v>65</v>
      </c>
      <c r="M22" s="41">
        <v>175</v>
      </c>
      <c r="N22" s="41">
        <v>380</v>
      </c>
      <c r="O22" s="31"/>
      <c r="P22" s="1"/>
      <c r="X22" s="13" t="s">
        <v>75</v>
      </c>
      <c r="Y22" s="43">
        <v>4322</v>
      </c>
    </row>
    <row r="23" spans="2:25" s="13" customFormat="1" ht="17.5">
      <c r="B23" s="1"/>
      <c r="C23" s="1"/>
      <c r="D23" s="1"/>
      <c r="E23" s="1"/>
      <c r="F23" s="1"/>
      <c r="G23" s="1"/>
      <c r="H23" s="95" t="s">
        <v>32</v>
      </c>
      <c r="I23" s="136">
        <v>46057</v>
      </c>
      <c r="J23" s="136">
        <v>66422</v>
      </c>
      <c r="K23" s="41">
        <v>85415</v>
      </c>
      <c r="L23" s="41">
        <v>121193</v>
      </c>
      <c r="M23" s="41">
        <v>361463</v>
      </c>
      <c r="N23" s="41">
        <v>680550</v>
      </c>
      <c r="O23" s="31"/>
      <c r="P23" s="1"/>
      <c r="X23" s="13" t="s">
        <v>76</v>
      </c>
      <c r="Y23" s="43">
        <v>2226</v>
      </c>
    </row>
    <row r="24" spans="2:25" s="13" customFormat="1" ht="22">
      <c r="B24" s="1"/>
      <c r="C24" s="1"/>
      <c r="D24" s="1"/>
      <c r="E24" s="1"/>
      <c r="F24" s="1"/>
      <c r="G24" s="1"/>
      <c r="H24" s="138"/>
      <c r="I24" s="139"/>
      <c r="J24" s="159" t="s">
        <v>140</v>
      </c>
      <c r="K24" s="159"/>
      <c r="L24" s="159"/>
      <c r="M24" s="159"/>
      <c r="N24" s="159"/>
      <c r="O24" s="31"/>
      <c r="P24" s="1"/>
      <c r="X24" s="13" t="s">
        <v>62</v>
      </c>
      <c r="Y24" s="43">
        <v>1608</v>
      </c>
    </row>
    <row r="25" spans="2:25" s="13" customFormat="1">
      <c r="B25" s="1"/>
      <c r="C25" s="1"/>
      <c r="D25" s="1"/>
      <c r="E25" s="1"/>
      <c r="F25" s="1"/>
      <c r="G25" s="1"/>
      <c r="H25" s="6"/>
      <c r="I25" s="99"/>
      <c r="J25" s="99"/>
      <c r="K25" s="1"/>
      <c r="L25" s="1"/>
      <c r="M25" s="1"/>
      <c r="N25" s="1"/>
      <c r="O25" s="1"/>
      <c r="P25" s="1"/>
      <c r="X25" s="13" t="s">
        <v>77</v>
      </c>
      <c r="Y25" s="43">
        <v>1300</v>
      </c>
    </row>
    <row r="26" spans="2:25" s="13" customFormat="1" ht="16.5">
      <c r="B26" s="1"/>
      <c r="C26" s="1"/>
      <c r="D26" s="1"/>
      <c r="E26" s="1"/>
      <c r="F26" s="1"/>
      <c r="G26" s="1"/>
      <c r="H26" s="100"/>
      <c r="I26" s="101"/>
      <c r="J26" s="102"/>
      <c r="K26" s="1"/>
      <c r="L26" s="1"/>
      <c r="M26" s="1"/>
      <c r="N26" s="1"/>
      <c r="O26" s="1"/>
      <c r="P26" s="1"/>
      <c r="X26" s="13" t="s">
        <v>79</v>
      </c>
      <c r="Y26" s="43">
        <v>0</v>
      </c>
    </row>
    <row r="27" spans="2:25" s="13" customFormat="1" ht="16.5">
      <c r="B27" s="1"/>
      <c r="C27" s="1"/>
      <c r="D27" s="1"/>
      <c r="E27" s="1"/>
      <c r="F27" s="1"/>
      <c r="G27" s="1"/>
      <c r="H27" s="20"/>
      <c r="I27" s="1"/>
      <c r="J27" s="1"/>
      <c r="K27" s="1"/>
      <c r="L27" s="1"/>
      <c r="M27" s="1"/>
      <c r="N27" s="1"/>
      <c r="O27" s="1"/>
      <c r="P27" s="1"/>
      <c r="X27" s="13" t="s">
        <v>51</v>
      </c>
      <c r="Y27" s="43">
        <v>5042093</v>
      </c>
    </row>
    <row r="28" spans="2:25" s="13" customForma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25" s="13" customFormat="1" ht="15" customHeight="1">
      <c r="B29" s="159" t="s">
        <v>140</v>
      </c>
      <c r="C29" s="159"/>
      <c r="D29" s="159"/>
      <c r="E29" s="159"/>
      <c r="F29" s="159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25" s="13" customFormat="1" ht="15" customHeight="1">
      <c r="B30" s="160" t="s">
        <v>139</v>
      </c>
      <c r="C30" s="160"/>
      <c r="D30" s="160"/>
      <c r="E30" s="160"/>
      <c r="F30" s="160"/>
    </row>
    <row r="31" spans="2:25" ht="16.5">
      <c r="B31" s="46"/>
      <c r="C31" s="6"/>
      <c r="D31" s="6"/>
      <c r="E31" s="6"/>
      <c r="F31" s="6"/>
      <c r="G31" s="6"/>
      <c r="H31" s="2"/>
    </row>
    <row r="32" spans="2: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28" ht="15" customHeight="1">
      <c r="B33" s="1"/>
      <c r="C33" s="1"/>
      <c r="D33" s="1"/>
      <c r="E33" s="1"/>
      <c r="F33" s="1"/>
      <c r="G33" s="6"/>
      <c r="I33" s="7"/>
      <c r="J33" s="7"/>
      <c r="K33" s="6"/>
    </row>
    <row r="34" spans="2:28" ht="24.75" customHeight="1">
      <c r="B34" s="1"/>
      <c r="C34" s="1"/>
      <c r="D34" s="1"/>
      <c r="E34" s="1"/>
      <c r="F34" s="1"/>
      <c r="G34" s="6"/>
      <c r="K34" s="6"/>
    </row>
    <row r="35" spans="2:28">
      <c r="Z35" s="13"/>
      <c r="AA35" s="3"/>
      <c r="AB35" s="45"/>
    </row>
    <row r="36" spans="2:28">
      <c r="Z36" s="13"/>
      <c r="AA36" s="3"/>
      <c r="AB36" s="45"/>
    </row>
    <row r="37" spans="2:28">
      <c r="Z37" s="13"/>
      <c r="AA37" s="3"/>
      <c r="AB37" s="45"/>
    </row>
    <row r="38" spans="2:28">
      <c r="Z38" s="13"/>
      <c r="AA38" s="3"/>
      <c r="AB38" s="45"/>
    </row>
    <row r="39" spans="2:28">
      <c r="Z39" s="13"/>
      <c r="AA39" s="3"/>
      <c r="AB39" s="45"/>
    </row>
  </sheetData>
  <sortState ref="AA57:AB156">
    <sortCondition descending="1" ref="AB57:AB156"/>
  </sortState>
  <mergeCells count="7">
    <mergeCell ref="B29:F29"/>
    <mergeCell ref="B30:F30"/>
    <mergeCell ref="J24:N24"/>
    <mergeCell ref="H6:H7"/>
    <mergeCell ref="I6:I7"/>
    <mergeCell ref="J6:J7"/>
    <mergeCell ref="H14:J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zoomScaleNormal="100" workbookViewId="0">
      <selection activeCell="F9" sqref="F9"/>
    </sheetView>
  </sheetViews>
  <sheetFormatPr baseColWidth="10" defaultColWidth="10.81640625" defaultRowHeight="17.5"/>
  <cols>
    <col min="1" max="1" width="36.1796875" style="64" customWidth="1"/>
    <col min="2" max="2" width="10.81640625" style="64"/>
    <col min="3" max="3" width="12.1796875" style="64" customWidth="1"/>
    <col min="4" max="6" width="10.81640625" style="64"/>
    <col min="7" max="7" width="22.453125" style="64" customWidth="1"/>
    <col min="8" max="8" width="10.81640625" style="64"/>
    <col min="9" max="9" width="21.54296875" style="64" customWidth="1"/>
    <col min="10" max="10" width="21" style="64" customWidth="1"/>
    <col min="11" max="16384" width="10.81640625" style="64"/>
  </cols>
  <sheetData>
    <row r="2" spans="1:5">
      <c r="A2" s="66" t="s">
        <v>129</v>
      </c>
    </row>
    <row r="3" spans="1:5">
      <c r="A3" s="64" t="s">
        <v>130</v>
      </c>
    </row>
    <row r="5" spans="1:5">
      <c r="A5" s="109"/>
      <c r="B5" s="106" t="s">
        <v>4</v>
      </c>
      <c r="C5" s="107"/>
      <c r="D5" s="108" t="s">
        <v>96</v>
      </c>
      <c r="E5" s="107"/>
    </row>
    <row r="6" spans="1:5">
      <c r="A6" s="110"/>
      <c r="B6" s="106">
        <v>2010</v>
      </c>
      <c r="C6" s="108">
        <v>2020</v>
      </c>
      <c r="D6" s="108">
        <v>2010</v>
      </c>
      <c r="E6" s="105">
        <v>2020</v>
      </c>
    </row>
    <row r="7" spans="1:5">
      <c r="A7" s="70" t="s">
        <v>48</v>
      </c>
      <c r="B7" s="103">
        <v>983</v>
      </c>
      <c r="C7" s="103">
        <v>585</v>
      </c>
      <c r="D7" s="103">
        <v>720903</v>
      </c>
      <c r="E7" s="104">
        <v>758427</v>
      </c>
    </row>
    <row r="8" spans="1:5">
      <c r="A8" s="70" t="s">
        <v>91</v>
      </c>
      <c r="B8" s="71"/>
      <c r="C8" s="71"/>
      <c r="D8" s="71"/>
      <c r="E8" s="72"/>
    </row>
    <row r="9" spans="1:5">
      <c r="A9" s="68" t="s">
        <v>97</v>
      </c>
      <c r="B9" s="74">
        <v>226</v>
      </c>
      <c r="C9" s="71">
        <v>205</v>
      </c>
      <c r="D9" s="71">
        <v>439878</v>
      </c>
      <c r="E9" s="72">
        <v>521932</v>
      </c>
    </row>
    <row r="10" spans="1:5">
      <c r="A10" s="68" t="s">
        <v>98</v>
      </c>
      <c r="B10" s="74">
        <v>158</v>
      </c>
      <c r="C10" s="71">
        <v>86</v>
      </c>
      <c r="D10" s="71">
        <v>133321</v>
      </c>
      <c r="E10" s="72">
        <v>109673</v>
      </c>
    </row>
    <row r="11" spans="1:5">
      <c r="A11" s="68" t="s">
        <v>93</v>
      </c>
      <c r="B11" s="74">
        <v>271</v>
      </c>
      <c r="C11" s="71">
        <v>163</v>
      </c>
      <c r="D11" s="71">
        <v>124618</v>
      </c>
      <c r="E11" s="72">
        <v>98837</v>
      </c>
    </row>
    <row r="12" spans="1:5">
      <c r="A12" s="68" t="s">
        <v>94</v>
      </c>
      <c r="B12" s="74">
        <v>131</v>
      </c>
      <c r="C12" s="71">
        <v>78</v>
      </c>
      <c r="D12" s="71">
        <v>10302</v>
      </c>
      <c r="E12" s="72">
        <v>21709</v>
      </c>
    </row>
    <row r="13" spans="1:5">
      <c r="A13" s="68" t="s">
        <v>95</v>
      </c>
      <c r="B13" s="74">
        <v>51</v>
      </c>
      <c r="C13" s="71">
        <v>9</v>
      </c>
      <c r="D13" s="71">
        <v>4997</v>
      </c>
      <c r="E13" s="72">
        <v>1741</v>
      </c>
    </row>
    <row r="14" spans="1:5">
      <c r="A14" s="69" t="s">
        <v>92</v>
      </c>
      <c r="B14" s="73">
        <v>24</v>
      </c>
      <c r="C14" s="73">
        <v>13</v>
      </c>
      <c r="D14" s="73">
        <v>5785</v>
      </c>
      <c r="E14" s="73">
        <v>3769</v>
      </c>
    </row>
    <row r="15" spans="1:5">
      <c r="A15" s="165" t="s">
        <v>87</v>
      </c>
      <c r="B15" s="165"/>
      <c r="C15" s="165"/>
      <c r="D15" s="165"/>
      <c r="E15" s="165"/>
    </row>
  </sheetData>
  <mergeCells count="1">
    <mergeCell ref="A15:E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workbookViewId="0">
      <selection activeCell="K26" sqref="K26"/>
    </sheetView>
  </sheetViews>
  <sheetFormatPr baseColWidth="10" defaultRowHeight="14.5"/>
  <cols>
    <col min="1" max="8" width="10.81640625" style="13"/>
    <col min="9" max="9" width="18.453125" customWidth="1"/>
    <col min="10" max="10" width="5.26953125" bestFit="1" customWidth="1"/>
    <col min="11" max="11" width="19" customWidth="1"/>
    <col min="12" max="12" width="22.453125" customWidth="1"/>
    <col min="13" max="13" width="17.26953125" customWidth="1"/>
    <col min="14" max="14" width="16.7265625" customWidth="1"/>
    <col min="35" max="35" width="26.1796875" customWidth="1"/>
  </cols>
  <sheetData>
    <row r="1" spans="1:20" s="13" customFormat="1"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13" customFormat="1" ht="17.5">
      <c r="A2" s="34" t="s">
        <v>135</v>
      </c>
      <c r="J2" s="1"/>
      <c r="K2" s="1"/>
      <c r="L2" s="1"/>
      <c r="M2" s="1"/>
      <c r="N2" s="1"/>
      <c r="O2" s="19"/>
      <c r="P2" s="1"/>
      <c r="Q2" s="1"/>
      <c r="R2" s="1"/>
      <c r="S2" s="1"/>
      <c r="T2" s="1"/>
    </row>
    <row r="3" spans="1:20" s="13" customFormat="1" ht="18" thickBot="1">
      <c r="A3" s="63" t="s">
        <v>136</v>
      </c>
      <c r="B3" s="32"/>
      <c r="C3" s="32"/>
      <c r="D3" s="32"/>
      <c r="E3" s="32"/>
      <c r="F3" s="32"/>
      <c r="G3" s="32"/>
      <c r="J3" s="1"/>
      <c r="K3" s="1"/>
      <c r="L3" s="1"/>
      <c r="M3" s="1"/>
      <c r="N3" s="1"/>
      <c r="O3" s="19"/>
      <c r="P3" s="1"/>
      <c r="Q3" s="1"/>
      <c r="R3" s="1"/>
      <c r="S3" s="1"/>
      <c r="T3" s="1"/>
    </row>
    <row r="4" spans="1:20" ht="32.5" thickBot="1">
      <c r="I4" s="47"/>
      <c r="J4" s="48"/>
      <c r="K4" s="49" t="s">
        <v>90</v>
      </c>
      <c r="L4" s="50" t="s">
        <v>81</v>
      </c>
      <c r="M4" s="50" t="s">
        <v>82</v>
      </c>
      <c r="N4" s="51" t="s">
        <v>83</v>
      </c>
      <c r="O4" s="1"/>
      <c r="P4" s="1"/>
      <c r="Q4" s="1"/>
      <c r="R4" s="1"/>
      <c r="S4" s="1"/>
      <c r="T4" s="1"/>
    </row>
    <row r="5" spans="1:20" ht="16" customHeight="1">
      <c r="I5" s="167" t="s">
        <v>84</v>
      </c>
      <c r="J5" s="52">
        <v>2010</v>
      </c>
      <c r="K5" s="53">
        <v>336</v>
      </c>
      <c r="L5" s="54">
        <v>84</v>
      </c>
      <c r="M5" s="55">
        <v>293</v>
      </c>
      <c r="N5" s="54" t="s">
        <v>88</v>
      </c>
      <c r="O5" s="12"/>
      <c r="P5" s="12"/>
      <c r="Q5" s="12"/>
      <c r="R5" s="12"/>
      <c r="S5" s="12"/>
      <c r="T5" s="1"/>
    </row>
    <row r="6" spans="1:20" ht="16">
      <c r="I6" s="168"/>
      <c r="J6" s="56">
        <v>2020</v>
      </c>
      <c r="K6" s="57">
        <v>306</v>
      </c>
      <c r="L6" s="58">
        <v>58</v>
      </c>
      <c r="M6" s="58">
        <v>277</v>
      </c>
      <c r="N6" s="58" t="s">
        <v>88</v>
      </c>
      <c r="O6" s="12"/>
      <c r="P6" s="12"/>
      <c r="Q6" s="12"/>
      <c r="R6" s="12"/>
      <c r="S6" s="12"/>
      <c r="T6" s="1"/>
    </row>
    <row r="7" spans="1:20" ht="16">
      <c r="I7" s="169" t="s">
        <v>85</v>
      </c>
      <c r="J7" s="59">
        <v>2010</v>
      </c>
      <c r="K7" s="57">
        <v>279</v>
      </c>
      <c r="L7" s="58">
        <v>41</v>
      </c>
      <c r="M7" s="58">
        <v>252</v>
      </c>
      <c r="N7" s="58">
        <v>13</v>
      </c>
      <c r="O7" s="12"/>
      <c r="P7" s="12"/>
      <c r="Q7" s="12"/>
      <c r="R7" s="12"/>
      <c r="S7" s="12"/>
      <c r="T7" s="1"/>
    </row>
    <row r="8" spans="1:20" ht="16.5" thickBot="1">
      <c r="I8" s="170"/>
      <c r="J8" s="60">
        <v>2020</v>
      </c>
      <c r="K8" s="57">
        <v>242</v>
      </c>
      <c r="L8" s="58">
        <v>39</v>
      </c>
      <c r="M8" s="58">
        <v>250</v>
      </c>
      <c r="N8" s="58">
        <v>18</v>
      </c>
      <c r="O8" s="62"/>
      <c r="P8" s="12"/>
      <c r="Q8" s="12"/>
      <c r="R8" s="12"/>
      <c r="S8" s="12"/>
      <c r="T8" s="1"/>
    </row>
    <row r="9" spans="1:20" ht="17.5">
      <c r="I9" s="32"/>
      <c r="J9" s="32"/>
      <c r="K9" s="32"/>
      <c r="L9" s="32"/>
      <c r="M9" s="32"/>
      <c r="N9" s="32"/>
      <c r="O9" s="12"/>
      <c r="P9" s="12"/>
      <c r="Q9" s="12"/>
      <c r="R9" s="12"/>
      <c r="S9" s="12"/>
      <c r="T9" s="1"/>
    </row>
    <row r="10" spans="1:20" ht="15">
      <c r="K10" s="61"/>
      <c r="L10" s="61"/>
      <c r="M10" s="61"/>
      <c r="N10" s="61"/>
      <c r="O10" s="12"/>
      <c r="P10" s="12"/>
      <c r="Q10" s="12"/>
      <c r="R10" s="12"/>
      <c r="S10" s="12"/>
      <c r="T10" s="1"/>
    </row>
    <row r="11" spans="1:20" ht="15">
      <c r="K11" s="61"/>
      <c r="L11" s="61"/>
      <c r="M11" s="61"/>
      <c r="N11" s="61"/>
      <c r="O11" s="12"/>
      <c r="P11" s="12"/>
      <c r="Q11" s="12"/>
      <c r="R11" s="12"/>
      <c r="S11" s="12"/>
      <c r="T11" s="1"/>
    </row>
    <row r="12" spans="1:20">
      <c r="I12" s="1"/>
      <c r="J12" s="16"/>
      <c r="K12" s="17"/>
      <c r="L12" s="18"/>
      <c r="M12" s="1"/>
      <c r="N12" s="1"/>
      <c r="O12" s="12"/>
      <c r="P12" s="12"/>
      <c r="Q12" s="12"/>
      <c r="R12" s="12"/>
      <c r="S12" s="12"/>
      <c r="T12" s="1"/>
    </row>
    <row r="13" spans="1:20">
      <c r="I13" s="1"/>
      <c r="J13" s="16"/>
      <c r="K13" s="17"/>
      <c r="L13" s="18"/>
      <c r="M13" s="1"/>
      <c r="N13" s="1"/>
      <c r="O13" s="12"/>
      <c r="P13" s="12"/>
      <c r="Q13" s="12"/>
      <c r="R13" s="12"/>
      <c r="S13" s="12"/>
      <c r="T13" s="1"/>
    </row>
    <row r="14" spans="1:20">
      <c r="I14" s="1"/>
      <c r="J14" s="16"/>
      <c r="K14" s="17"/>
      <c r="L14" s="18"/>
      <c r="M14" s="1"/>
      <c r="N14" s="1"/>
      <c r="O14" s="12"/>
      <c r="P14" s="12"/>
      <c r="Q14" s="12"/>
      <c r="R14" s="12"/>
      <c r="S14" s="12"/>
      <c r="T14" s="1"/>
    </row>
    <row r="15" spans="1:20">
      <c r="I15" s="1"/>
      <c r="J15" s="16"/>
      <c r="K15" s="17"/>
      <c r="L15" s="18"/>
      <c r="M15" s="1"/>
      <c r="N15" s="1"/>
      <c r="O15" s="12"/>
      <c r="P15" s="12"/>
      <c r="Q15" s="12"/>
      <c r="R15" s="12"/>
      <c r="S15" s="12"/>
      <c r="T15" s="1"/>
    </row>
    <row r="16" spans="1:20">
      <c r="I16" s="1"/>
      <c r="J16" s="16"/>
      <c r="K16" s="17"/>
      <c r="L16" s="18"/>
      <c r="M16" s="1"/>
      <c r="N16" s="1"/>
      <c r="O16" s="12"/>
      <c r="P16" s="12"/>
      <c r="Q16" s="12"/>
      <c r="R16" s="12"/>
      <c r="S16" s="12"/>
      <c r="T16" s="1"/>
    </row>
    <row r="17" spans="3:20">
      <c r="I17" s="1"/>
      <c r="J17" s="16"/>
      <c r="K17" s="17"/>
      <c r="L17" s="18"/>
      <c r="M17" s="1"/>
      <c r="N17" s="1"/>
      <c r="O17" s="12"/>
      <c r="P17" s="12"/>
      <c r="Q17" s="12"/>
      <c r="R17" s="12"/>
      <c r="S17" s="12"/>
      <c r="T17" s="1"/>
    </row>
    <row r="18" spans="3:20">
      <c r="J18" s="9"/>
      <c r="K18" s="10"/>
      <c r="L18" s="11"/>
      <c r="O18" s="12"/>
      <c r="P18" s="12"/>
      <c r="Q18" s="12"/>
      <c r="R18" s="12"/>
      <c r="S18" s="12"/>
    </row>
    <row r="19" spans="3:20" s="13" customFormat="1">
      <c r="J19" s="9"/>
      <c r="K19" s="10"/>
      <c r="L19" s="11"/>
      <c r="O19" s="12"/>
      <c r="P19" s="12"/>
      <c r="Q19" s="12"/>
      <c r="R19" s="12"/>
      <c r="S19" s="12"/>
    </row>
    <row r="20" spans="3:20" s="13" customFormat="1" ht="61.5" customHeight="1">
      <c r="J20" s="9"/>
      <c r="K20" s="10"/>
      <c r="L20" s="11"/>
      <c r="O20" s="12"/>
      <c r="P20" s="12"/>
      <c r="Q20" s="12"/>
      <c r="R20" s="12"/>
      <c r="S20" s="12"/>
    </row>
    <row r="22" spans="3:20" ht="15">
      <c r="C22" s="166" t="s">
        <v>86</v>
      </c>
      <c r="D22" s="166"/>
      <c r="E22" s="166"/>
      <c r="F22" s="166"/>
      <c r="G22" s="166"/>
    </row>
    <row r="23" spans="3:20" ht="15">
      <c r="C23" s="140"/>
      <c r="D23" s="166" t="s">
        <v>87</v>
      </c>
      <c r="E23" s="166"/>
      <c r="F23" s="166"/>
      <c r="G23" s="166"/>
    </row>
  </sheetData>
  <mergeCells count="4">
    <mergeCell ref="D23:G23"/>
    <mergeCell ref="I5:I6"/>
    <mergeCell ref="I7:I8"/>
    <mergeCell ref="C22:G2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27"/>
  <sheetViews>
    <sheetView zoomScaleNormal="100" workbookViewId="0">
      <pane xSplit="1" topLeftCell="B1" activePane="topRight" state="frozen"/>
      <selection activeCell="A239" sqref="A239"/>
      <selection pane="topRight" activeCell="A2" sqref="A2"/>
    </sheetView>
  </sheetViews>
  <sheetFormatPr baseColWidth="10" defaultRowHeight="14.5"/>
  <cols>
    <col min="9" max="9" width="34.54296875" customWidth="1"/>
    <col min="10" max="10" width="31.81640625" bestFit="1" customWidth="1"/>
  </cols>
  <sheetData>
    <row r="1" spans="1:731" ht="17.5">
      <c r="A1" s="31"/>
      <c r="B1" s="31"/>
      <c r="C1" s="31"/>
      <c r="D1" s="31"/>
      <c r="E1" s="31"/>
      <c r="F1" s="31"/>
      <c r="G1" s="1"/>
      <c r="H1" s="1"/>
      <c r="ABC1">
        <v>2016</v>
      </c>
    </row>
    <row r="2" spans="1:731" ht="17.5">
      <c r="A2" s="33" t="s">
        <v>152</v>
      </c>
      <c r="B2" s="31"/>
      <c r="C2" s="31"/>
      <c r="D2" s="31"/>
      <c r="E2" s="31"/>
      <c r="F2" s="31"/>
      <c r="G2" s="1"/>
      <c r="H2" s="1"/>
      <c r="J2" s="8"/>
      <c r="ABC2" t="e">
        <f>#REF!</f>
        <v>#REF!</v>
      </c>
    </row>
    <row r="3" spans="1:731" ht="17.5">
      <c r="A3" s="78" t="s">
        <v>109</v>
      </c>
      <c r="B3" s="32"/>
      <c r="C3" s="32"/>
      <c r="D3" s="32"/>
      <c r="E3" s="32"/>
      <c r="F3" s="32"/>
      <c r="H3" s="1"/>
    </row>
    <row r="4" spans="1:731" s="13" customFormat="1" ht="17.5">
      <c r="A4" s="32"/>
      <c r="B4" s="32"/>
      <c r="C4" s="32"/>
      <c r="D4" s="32"/>
      <c r="E4" s="32"/>
      <c r="F4" s="32"/>
      <c r="H4" s="1"/>
      <c r="J4" s="34" t="s">
        <v>107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731" s="13" customFormat="1" ht="17.5">
      <c r="A5" s="32"/>
      <c r="B5" s="32"/>
      <c r="C5" s="32"/>
      <c r="D5" s="32"/>
      <c r="E5" s="32"/>
      <c r="F5" s="32"/>
      <c r="H5" s="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731" s="13" customFormat="1" ht="17.5">
      <c r="A6" s="32"/>
      <c r="B6" s="32"/>
      <c r="C6" s="32"/>
      <c r="D6" s="32"/>
      <c r="E6" s="32"/>
      <c r="F6" s="32"/>
      <c r="H6" s="1"/>
      <c r="J6" s="65"/>
      <c r="K6" s="65">
        <v>2010</v>
      </c>
      <c r="L6" s="65">
        <v>2011</v>
      </c>
      <c r="M6" s="65">
        <v>2012</v>
      </c>
      <c r="N6" s="65">
        <v>2013</v>
      </c>
      <c r="O6" s="65">
        <v>2014</v>
      </c>
      <c r="P6" s="65">
        <v>2015</v>
      </c>
      <c r="Q6" s="65">
        <v>2016</v>
      </c>
      <c r="R6" s="65">
        <v>2017</v>
      </c>
      <c r="S6" s="65">
        <v>2018</v>
      </c>
      <c r="T6" s="65">
        <v>2019</v>
      </c>
      <c r="U6" s="65">
        <v>2020</v>
      </c>
      <c r="V6" s="65">
        <v>2021</v>
      </c>
      <c r="W6" s="65">
        <v>2022</v>
      </c>
    </row>
    <row r="7" spans="1:731" s="13" customFormat="1" ht="17.5">
      <c r="A7" s="32"/>
      <c r="B7" s="32"/>
      <c r="C7" s="32"/>
      <c r="D7" s="32"/>
      <c r="E7" s="32"/>
      <c r="F7" s="32"/>
      <c r="H7" s="1"/>
      <c r="J7" s="65" t="s">
        <v>0</v>
      </c>
      <c r="K7" s="65">
        <v>11</v>
      </c>
      <c r="L7" s="65">
        <v>12</v>
      </c>
      <c r="M7" s="65">
        <v>317</v>
      </c>
      <c r="N7" s="65">
        <v>316</v>
      </c>
      <c r="O7" s="65">
        <v>309</v>
      </c>
      <c r="P7" s="65">
        <v>317</v>
      </c>
      <c r="Q7" s="65">
        <v>318</v>
      </c>
      <c r="R7" s="65">
        <v>318</v>
      </c>
      <c r="S7" s="65">
        <v>336</v>
      </c>
      <c r="T7" s="65">
        <v>341</v>
      </c>
      <c r="U7" s="65">
        <v>376</v>
      </c>
      <c r="V7" s="65">
        <v>438</v>
      </c>
      <c r="W7" s="65">
        <v>351</v>
      </c>
    </row>
    <row r="8" spans="1:731" s="13" customFormat="1" ht="17.5">
      <c r="A8" s="79"/>
      <c r="B8" s="31"/>
      <c r="C8" s="31"/>
      <c r="D8" s="31"/>
      <c r="E8" s="31"/>
      <c r="F8" s="31"/>
      <c r="G8" s="1"/>
      <c r="H8" s="1"/>
      <c r="J8" s="65" t="s">
        <v>1</v>
      </c>
      <c r="K8" s="65">
        <v>1822</v>
      </c>
      <c r="L8" s="65">
        <v>2240</v>
      </c>
      <c r="M8" s="65">
        <v>2177</v>
      </c>
      <c r="N8" s="65">
        <v>2202</v>
      </c>
      <c r="O8" s="65">
        <v>2535</v>
      </c>
      <c r="P8" s="65">
        <v>2567</v>
      </c>
      <c r="Q8" s="65">
        <v>3769</v>
      </c>
      <c r="R8" s="65">
        <v>6230</v>
      </c>
      <c r="S8" s="65">
        <v>5201</v>
      </c>
      <c r="T8" s="65">
        <v>8654</v>
      </c>
      <c r="U8" s="65">
        <v>9609</v>
      </c>
      <c r="V8" s="65">
        <v>10629</v>
      </c>
      <c r="W8" s="65">
        <v>8306</v>
      </c>
    </row>
    <row r="9" spans="1:731" s="13" customFormat="1" ht="17.5">
      <c r="A9" s="80"/>
      <c r="B9" s="31"/>
      <c r="C9" s="31"/>
      <c r="D9" s="31"/>
      <c r="E9" s="31"/>
      <c r="F9" s="31"/>
      <c r="G9" s="1"/>
      <c r="H9" s="1"/>
      <c r="J9" s="65" t="s">
        <v>2</v>
      </c>
      <c r="K9" s="65">
        <v>2174</v>
      </c>
      <c r="L9" s="65">
        <v>3031</v>
      </c>
      <c r="M9" s="65">
        <v>3994</v>
      </c>
      <c r="N9" s="65">
        <v>3903</v>
      </c>
      <c r="O9" s="65">
        <v>3690</v>
      </c>
      <c r="P9" s="65">
        <v>3683</v>
      </c>
      <c r="Q9" s="65">
        <v>5319</v>
      </c>
      <c r="R9" s="65">
        <v>4312</v>
      </c>
      <c r="S9" s="65">
        <v>6467</v>
      </c>
      <c r="T9" s="65">
        <v>10396</v>
      </c>
      <c r="U9" s="65">
        <v>12230</v>
      </c>
      <c r="V9" s="65">
        <v>16082</v>
      </c>
      <c r="W9" s="65">
        <v>17177</v>
      </c>
    </row>
    <row r="10" spans="1:731" s="13" customFormat="1" ht="17.5">
      <c r="A10" s="31"/>
      <c r="B10" s="31"/>
      <c r="C10" s="31"/>
      <c r="D10" s="31"/>
      <c r="E10" s="31"/>
      <c r="F10" s="31"/>
      <c r="G10" s="1"/>
      <c r="H10" s="1"/>
      <c r="J10" s="65" t="s">
        <v>47</v>
      </c>
      <c r="K10" s="65">
        <v>153</v>
      </c>
      <c r="L10" s="65">
        <v>179</v>
      </c>
      <c r="M10" s="65">
        <v>254</v>
      </c>
      <c r="N10" s="65">
        <v>244</v>
      </c>
      <c r="O10" s="65">
        <v>288</v>
      </c>
      <c r="P10" s="65">
        <v>284</v>
      </c>
      <c r="Q10" s="65">
        <v>381</v>
      </c>
      <c r="R10" s="65">
        <v>333</v>
      </c>
      <c r="S10" s="65">
        <v>520</v>
      </c>
      <c r="T10" s="65">
        <v>722</v>
      </c>
      <c r="U10" s="65">
        <v>894</v>
      </c>
      <c r="V10" s="65">
        <v>1057</v>
      </c>
      <c r="W10" s="65">
        <v>845</v>
      </c>
    </row>
    <row r="11" spans="1:731" s="13" customFormat="1" ht="17.5">
      <c r="A11" s="31"/>
      <c r="B11" s="31"/>
      <c r="C11" s="31"/>
      <c r="D11" s="31"/>
      <c r="E11" s="31"/>
      <c r="F11" s="31"/>
      <c r="G11" s="1"/>
      <c r="H11" s="1"/>
      <c r="J11" s="77" t="s">
        <v>108</v>
      </c>
      <c r="K11" s="77">
        <v>16</v>
      </c>
      <c r="L11" s="77">
        <v>19</v>
      </c>
      <c r="M11" s="77">
        <v>23</v>
      </c>
      <c r="N11" s="77">
        <v>24</v>
      </c>
      <c r="O11" s="77">
        <v>25</v>
      </c>
      <c r="P11" s="77">
        <v>26</v>
      </c>
      <c r="Q11" s="77">
        <v>29</v>
      </c>
      <c r="R11" s="77">
        <v>35</v>
      </c>
      <c r="S11" s="77">
        <v>44</v>
      </c>
      <c r="T11" s="77">
        <v>45</v>
      </c>
      <c r="U11" s="77">
        <v>44</v>
      </c>
      <c r="V11" s="77">
        <v>46</v>
      </c>
      <c r="W11" s="77">
        <v>52</v>
      </c>
    </row>
    <row r="12" spans="1:731" s="13" customFormat="1" ht="17.5">
      <c r="A12" s="31"/>
      <c r="B12" s="31"/>
      <c r="C12" s="31"/>
      <c r="D12" s="31"/>
      <c r="E12" s="31"/>
      <c r="F12" s="31"/>
      <c r="G12" s="1"/>
      <c r="H12" s="1"/>
    </row>
    <row r="13" spans="1:731" s="13" customFormat="1" ht="17.5">
      <c r="A13" s="31"/>
      <c r="B13" s="31"/>
      <c r="C13" s="31"/>
      <c r="D13" s="31"/>
      <c r="E13" s="31"/>
      <c r="F13" s="31"/>
      <c r="G13" s="1"/>
      <c r="H13" s="1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731" s="13" customFormat="1" ht="17.5">
      <c r="A14" s="31"/>
      <c r="B14" s="31"/>
      <c r="C14" s="31"/>
      <c r="D14" s="31"/>
      <c r="E14" s="31"/>
      <c r="F14" s="31"/>
      <c r="G14" s="1"/>
      <c r="H14" s="1"/>
      <c r="U14" s="22"/>
    </row>
    <row r="15" spans="1:731" s="13" customFormat="1" ht="17.5">
      <c r="A15" s="31"/>
      <c r="B15" s="31"/>
      <c r="C15" s="31"/>
      <c r="D15" s="31"/>
      <c r="E15" s="31"/>
      <c r="F15" s="31"/>
      <c r="G15" s="1"/>
      <c r="H15" s="1"/>
    </row>
    <row r="16" spans="1:731" s="13" customFormat="1" ht="17.5">
      <c r="A16" s="31"/>
      <c r="B16" s="31"/>
      <c r="C16" s="31"/>
      <c r="D16" s="31"/>
      <c r="E16" s="31"/>
      <c r="F16" s="31"/>
      <c r="G16" s="1"/>
      <c r="H16" s="1"/>
    </row>
    <row r="17" spans="1:9" s="13" customFormat="1" ht="17.5">
      <c r="A17" s="31"/>
      <c r="B17" s="31"/>
      <c r="C17" s="31"/>
      <c r="D17" s="31"/>
      <c r="E17" s="31"/>
      <c r="F17" s="31"/>
      <c r="G17" s="1"/>
      <c r="H17" s="1"/>
    </row>
    <row r="18" spans="1:9" s="13" customFormat="1" ht="17.5">
      <c r="A18" s="32"/>
      <c r="B18" s="32"/>
      <c r="C18" s="32"/>
      <c r="D18" s="32"/>
      <c r="E18" s="32"/>
      <c r="F18" s="32"/>
    </row>
    <row r="19" spans="1:9" s="13" customFormat="1" ht="17.5">
      <c r="A19" s="32"/>
      <c r="B19" s="32"/>
      <c r="C19" s="32"/>
      <c r="D19" s="32"/>
      <c r="E19" s="32"/>
      <c r="F19" s="32"/>
    </row>
    <row r="20" spans="1:9" s="13" customFormat="1" ht="17.5">
      <c r="A20" s="32"/>
      <c r="B20" s="32"/>
      <c r="C20" s="32"/>
      <c r="D20" s="32"/>
      <c r="E20" s="32"/>
      <c r="F20" s="32"/>
    </row>
    <row r="21" spans="1:9" ht="17.5">
      <c r="A21" s="32"/>
      <c r="B21" s="32"/>
      <c r="C21" s="32"/>
      <c r="D21" s="32"/>
      <c r="E21" s="32"/>
      <c r="F21" s="32"/>
    </row>
    <row r="22" spans="1:9" ht="17.5">
      <c r="A22" s="32"/>
      <c r="B22" s="32"/>
      <c r="C22" s="32"/>
      <c r="D22" s="32"/>
      <c r="E22" s="32"/>
      <c r="F22" s="32"/>
    </row>
    <row r="23" spans="1:9" s="13" customFormat="1" ht="17.5">
      <c r="A23" s="32"/>
      <c r="B23" s="32"/>
      <c r="C23" s="32"/>
    </row>
    <row r="24" spans="1:9" s="13" customFormat="1" ht="17.5">
      <c r="A24" s="32"/>
      <c r="B24" s="32"/>
      <c r="C24" s="32"/>
      <c r="D24" s="32"/>
      <c r="E24" s="32"/>
      <c r="F24" s="32"/>
    </row>
    <row r="25" spans="1:9" s="13" customFormat="1" ht="17.5">
      <c r="A25" s="32"/>
      <c r="B25" s="32"/>
      <c r="C25" s="32"/>
      <c r="D25" s="160" t="s">
        <v>50</v>
      </c>
      <c r="E25" s="160"/>
      <c r="F25" s="160"/>
      <c r="G25" s="160"/>
      <c r="H25" s="160"/>
    </row>
    <row r="27" spans="1:9" ht="15">
      <c r="H27" s="171" t="s">
        <v>50</v>
      </c>
      <c r="I27" s="171"/>
    </row>
  </sheetData>
  <mergeCells count="2">
    <mergeCell ref="D25:H25"/>
    <mergeCell ref="H27:I2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2:I35"/>
  <sheetViews>
    <sheetView tabSelected="1" zoomScale="160" zoomScaleNormal="160" workbookViewId="0">
      <selection activeCell="D2" sqref="D2"/>
    </sheetView>
  </sheetViews>
  <sheetFormatPr baseColWidth="10" defaultColWidth="10.81640625" defaultRowHeight="17.5"/>
  <cols>
    <col min="1" max="1" width="15.54296875" style="32" customWidth="1"/>
    <col min="2" max="2" width="32.81640625" style="32" customWidth="1"/>
    <col min="3" max="15" width="17.54296875" style="32" customWidth="1"/>
    <col min="16" max="16384" width="10.81640625" style="32"/>
  </cols>
  <sheetData>
    <row r="2" spans="1:2">
      <c r="A2" s="34" t="s">
        <v>137</v>
      </c>
    </row>
    <row r="3" spans="1:2">
      <c r="A3" s="83" t="s">
        <v>161</v>
      </c>
      <c r="B3" s="31"/>
    </row>
    <row r="9" spans="1:2">
      <c r="A9" s="31"/>
      <c r="B9" s="31"/>
    </row>
    <row r="10" spans="1:2">
      <c r="A10" s="31"/>
      <c r="B10" s="31"/>
    </row>
    <row r="11" spans="1:2">
      <c r="A11" s="31"/>
      <c r="B11" s="31"/>
    </row>
    <row r="12" spans="1:2">
      <c r="A12" s="31"/>
      <c r="B12" s="31"/>
    </row>
    <row r="13" spans="1:2">
      <c r="A13" s="31"/>
      <c r="B13" s="31"/>
    </row>
    <row r="14" spans="1:2">
      <c r="A14" s="31"/>
      <c r="B14" s="31"/>
    </row>
    <row r="15" spans="1:2">
      <c r="A15" s="31"/>
      <c r="B15" s="31"/>
    </row>
    <row r="16" spans="1:2">
      <c r="A16" s="31"/>
      <c r="B16" s="31"/>
    </row>
    <row r="17" spans="1:6">
      <c r="A17" s="31"/>
      <c r="B17" s="31"/>
    </row>
    <row r="18" spans="1:6">
      <c r="A18" s="31"/>
      <c r="B18" s="31"/>
    </row>
    <row r="19" spans="1:6">
      <c r="A19" s="31"/>
      <c r="B19" s="31"/>
    </row>
    <row r="20" spans="1:6">
      <c r="A20" s="31"/>
      <c r="B20" s="31"/>
    </row>
    <row r="21" spans="1:6">
      <c r="A21" s="31"/>
      <c r="B21" s="31"/>
    </row>
    <row r="22" spans="1:6">
      <c r="A22" s="31"/>
      <c r="B22" s="31"/>
    </row>
    <row r="23" spans="1:6">
      <c r="A23" s="31"/>
      <c r="B23" s="31"/>
    </row>
    <row r="24" spans="1:6" ht="17.5" customHeight="1">
      <c r="B24" s="172" t="s">
        <v>153</v>
      </c>
      <c r="C24" s="172"/>
      <c r="D24" s="172"/>
      <c r="E24" s="172"/>
    </row>
    <row r="25" spans="1:6">
      <c r="A25" s="31"/>
      <c r="B25" s="31"/>
    </row>
    <row r="26" spans="1:6" ht="15" customHeight="1">
      <c r="A26" s="31"/>
      <c r="B26" s="174"/>
      <c r="C26" s="174"/>
      <c r="D26" s="174"/>
      <c r="E26" s="174"/>
      <c r="F26" s="174"/>
    </row>
    <row r="27" spans="1:6" ht="14.5" hidden="1" customHeight="1">
      <c r="A27" s="31"/>
      <c r="B27" s="174"/>
      <c r="C27" s="174"/>
      <c r="D27" s="174"/>
      <c r="E27" s="174"/>
      <c r="F27" s="174"/>
    </row>
    <row r="28" spans="1:6">
      <c r="A28" s="31"/>
      <c r="B28" s="31"/>
    </row>
    <row r="29" spans="1:6" s="81" customFormat="1"/>
    <row r="32" spans="1:6">
      <c r="B32" s="32" t="s">
        <v>134</v>
      </c>
    </row>
    <row r="33" spans="1:9">
      <c r="B33" s="175"/>
      <c r="C33" s="176"/>
      <c r="D33" s="141">
        <v>2017</v>
      </c>
      <c r="E33" s="141">
        <v>2018</v>
      </c>
      <c r="F33" s="141">
        <v>2019</v>
      </c>
      <c r="G33" s="141">
        <v>2020</v>
      </c>
      <c r="H33" s="141">
        <v>2021</v>
      </c>
      <c r="I33" s="141">
        <v>2022</v>
      </c>
    </row>
    <row r="34" spans="1:9">
      <c r="A34" s="32" t="s">
        <v>132</v>
      </c>
      <c r="B34" s="173" t="s">
        <v>159</v>
      </c>
      <c r="C34" s="173"/>
      <c r="D34" s="41">
        <v>1307340</v>
      </c>
      <c r="E34" s="41">
        <v>1365890</v>
      </c>
      <c r="F34" s="41">
        <v>1381810</v>
      </c>
      <c r="G34" s="41">
        <v>1336350</v>
      </c>
      <c r="H34" s="41">
        <v>1328975</v>
      </c>
      <c r="I34" s="41">
        <v>1302835</v>
      </c>
    </row>
    <row r="35" spans="1:9">
      <c r="A35" s="32" t="s">
        <v>133</v>
      </c>
      <c r="B35" s="173" t="s">
        <v>160</v>
      </c>
      <c r="C35" s="173"/>
      <c r="D35" s="41">
        <v>379436</v>
      </c>
      <c r="E35" s="41">
        <v>178633</v>
      </c>
      <c r="F35" s="41">
        <v>75982</v>
      </c>
      <c r="G35" s="41">
        <v>69574</v>
      </c>
      <c r="H35" s="41">
        <v>54475</v>
      </c>
      <c r="I35" s="41">
        <v>59520</v>
      </c>
    </row>
  </sheetData>
  <mergeCells count="5">
    <mergeCell ref="B24:E24"/>
    <mergeCell ref="B34:C34"/>
    <mergeCell ref="B26:F27"/>
    <mergeCell ref="B35:C35"/>
    <mergeCell ref="B33:C33"/>
  </mergeCells>
  <pageMargins left="0.7" right="0.7" top="0.75" bottom="0.75" header="0.3" footer="0.3"/>
  <pageSetup paperSize="9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topLeftCell="C10" zoomScaleNormal="100" workbookViewId="0">
      <selection activeCell="A2" sqref="A2"/>
    </sheetView>
  </sheetViews>
  <sheetFormatPr baseColWidth="10" defaultColWidth="10.81640625" defaultRowHeight="17.5"/>
  <cols>
    <col min="1" max="1" width="18.26953125" style="32" customWidth="1"/>
    <col min="2" max="2" width="17.26953125" style="32" customWidth="1"/>
    <col min="3" max="3" width="11.1796875" style="32" customWidth="1"/>
    <col min="4" max="4" width="12.453125" style="85" customWidth="1"/>
    <col min="5" max="16384" width="10.81640625" style="32"/>
  </cols>
  <sheetData>
    <row r="2" spans="1:8" ht="15" customHeight="1">
      <c r="A2" s="34" t="s">
        <v>120</v>
      </c>
      <c r="B2" s="89"/>
      <c r="C2" s="89"/>
      <c r="D2" s="89"/>
      <c r="E2" s="89"/>
      <c r="F2" s="88"/>
      <c r="G2" s="88"/>
      <c r="H2" s="31"/>
    </row>
    <row r="3" spans="1:8" ht="24.65" customHeight="1">
      <c r="A3" s="82" t="s">
        <v>119</v>
      </c>
      <c r="B3" s="89"/>
      <c r="C3" s="89"/>
      <c r="D3" s="89"/>
      <c r="E3" s="89"/>
      <c r="F3" s="88"/>
      <c r="G3" s="88"/>
      <c r="H3" s="31"/>
    </row>
    <row r="4" spans="1:8">
      <c r="A4" s="31"/>
      <c r="B4" s="31"/>
      <c r="C4" s="31"/>
      <c r="D4" s="84"/>
      <c r="E4" s="31"/>
      <c r="F4" s="31"/>
      <c r="G4" s="31"/>
      <c r="H4" s="31"/>
    </row>
    <row r="5" spans="1:8">
      <c r="A5" s="31"/>
      <c r="B5" s="31"/>
      <c r="C5" s="31"/>
      <c r="D5" s="84"/>
      <c r="E5" s="31"/>
      <c r="F5" s="31"/>
      <c r="G5" s="31"/>
      <c r="H5" s="31"/>
    </row>
    <row r="6" spans="1:8">
      <c r="A6" s="31"/>
      <c r="B6" s="31"/>
      <c r="C6" s="31"/>
      <c r="D6" s="84"/>
      <c r="E6" s="31"/>
      <c r="F6" s="31"/>
      <c r="G6" s="31"/>
      <c r="H6" s="31"/>
    </row>
    <row r="7" spans="1:8">
      <c r="A7" s="31"/>
      <c r="B7" s="31"/>
      <c r="C7" s="31"/>
      <c r="D7" s="84"/>
      <c r="E7" s="31"/>
      <c r="F7" s="31"/>
      <c r="G7" s="31"/>
      <c r="H7" s="31"/>
    </row>
    <row r="8" spans="1:8">
      <c r="A8" s="31"/>
      <c r="B8" s="31"/>
      <c r="C8" s="31"/>
      <c r="D8" s="84"/>
      <c r="E8" s="31"/>
      <c r="F8" s="31"/>
      <c r="G8" s="31"/>
      <c r="H8" s="31"/>
    </row>
    <row r="9" spans="1:8">
      <c r="A9" s="31"/>
      <c r="B9" s="31"/>
      <c r="C9" s="31"/>
      <c r="D9" s="84"/>
      <c r="E9" s="31"/>
      <c r="F9" s="31"/>
      <c r="G9" s="31"/>
      <c r="H9" s="31"/>
    </row>
    <row r="10" spans="1:8">
      <c r="A10" s="31"/>
      <c r="B10" s="31"/>
      <c r="C10" s="31"/>
      <c r="D10" s="84"/>
      <c r="E10" s="31"/>
      <c r="F10" s="31"/>
      <c r="G10" s="31"/>
      <c r="H10" s="31"/>
    </row>
    <row r="11" spans="1:8">
      <c r="A11" s="31"/>
      <c r="B11" s="31"/>
      <c r="C11" s="31"/>
      <c r="D11" s="84"/>
      <c r="E11" s="31"/>
      <c r="F11" s="31"/>
      <c r="G11" s="31"/>
      <c r="H11" s="31"/>
    </row>
    <row r="12" spans="1:8">
      <c r="A12" s="31"/>
      <c r="B12" s="31"/>
      <c r="C12" s="31"/>
      <c r="D12" s="84"/>
      <c r="E12" s="31"/>
      <c r="F12" s="31"/>
      <c r="G12" s="31"/>
      <c r="H12" s="31"/>
    </row>
    <row r="13" spans="1:8">
      <c r="A13" s="31"/>
      <c r="B13" s="31"/>
      <c r="C13" s="31"/>
      <c r="D13" s="84"/>
      <c r="E13" s="31"/>
      <c r="F13" s="31"/>
      <c r="G13" s="31"/>
      <c r="H13" s="31"/>
    </row>
    <row r="14" spans="1:8">
      <c r="A14" s="31"/>
      <c r="B14" s="31"/>
      <c r="C14" s="31"/>
      <c r="D14" s="84"/>
      <c r="E14" s="31"/>
      <c r="F14" s="31"/>
      <c r="G14" s="31"/>
      <c r="H14" s="31"/>
    </row>
    <row r="15" spans="1:8">
      <c r="A15" s="31"/>
      <c r="B15" s="31"/>
      <c r="C15" s="31"/>
      <c r="D15" s="84"/>
      <c r="E15" s="31"/>
      <c r="F15" s="31"/>
      <c r="G15" s="31"/>
      <c r="H15" s="31"/>
    </row>
    <row r="16" spans="1:8">
      <c r="A16" s="31"/>
      <c r="B16" s="31"/>
      <c r="C16" s="31"/>
      <c r="D16" s="84"/>
      <c r="E16" s="31"/>
      <c r="F16" s="31"/>
      <c r="G16" s="31"/>
      <c r="H16" s="31"/>
    </row>
    <row r="17" spans="1:20">
      <c r="A17" s="31"/>
      <c r="B17" s="31"/>
      <c r="C17" s="31"/>
      <c r="D17" s="84"/>
      <c r="E17" s="31"/>
      <c r="F17" s="31"/>
      <c r="G17" s="31"/>
      <c r="H17" s="31"/>
    </row>
    <row r="18" spans="1:20">
      <c r="A18" s="31"/>
      <c r="B18" s="31"/>
      <c r="C18" s="31"/>
      <c r="D18" s="84"/>
      <c r="E18" s="31"/>
      <c r="F18" s="31"/>
      <c r="G18" s="31"/>
      <c r="H18" s="31"/>
    </row>
    <row r="19" spans="1:20">
      <c r="A19" s="31"/>
      <c r="B19" s="31"/>
      <c r="C19" s="31"/>
      <c r="D19" s="84"/>
      <c r="E19" s="31"/>
      <c r="F19" s="31"/>
      <c r="G19" s="31"/>
      <c r="H19" s="31"/>
    </row>
    <row r="20" spans="1:20" ht="41.15" customHeight="1">
      <c r="A20" s="31"/>
      <c r="B20" s="172" t="s">
        <v>49</v>
      </c>
      <c r="C20" s="172"/>
      <c r="D20" s="172"/>
      <c r="E20" s="172"/>
      <c r="F20" s="172"/>
      <c r="G20" s="172"/>
      <c r="H20" s="31"/>
    </row>
    <row r="21" spans="1:20">
      <c r="A21" s="31"/>
      <c r="B21" s="31"/>
      <c r="C21" s="31"/>
      <c r="D21" s="84"/>
      <c r="E21" s="31"/>
      <c r="F21" s="31"/>
      <c r="G21" s="31"/>
      <c r="H21" s="31"/>
    </row>
    <row r="22" spans="1:20">
      <c r="B22" s="31"/>
      <c r="C22" s="31"/>
      <c r="D22" s="84"/>
      <c r="E22" s="31"/>
      <c r="F22" s="31"/>
      <c r="G22" s="31"/>
      <c r="H22" s="31"/>
    </row>
    <row r="24" spans="1:20" s="81" customFormat="1">
      <c r="D24" s="86"/>
    </row>
    <row r="26" spans="1:20">
      <c r="A26" s="32" t="s">
        <v>116</v>
      </c>
    </row>
    <row r="27" spans="1:20" s="92" customFormat="1">
      <c r="A27" s="67"/>
      <c r="B27" s="67" t="s">
        <v>10</v>
      </c>
      <c r="C27" s="67" t="s">
        <v>22</v>
      </c>
      <c r="D27" s="67" t="s">
        <v>23</v>
      </c>
      <c r="E27" s="67" t="s">
        <v>24</v>
      </c>
      <c r="F27" s="67" t="s">
        <v>25</v>
      </c>
      <c r="G27" s="67" t="s">
        <v>11</v>
      </c>
      <c r="H27" s="67" t="s">
        <v>26</v>
      </c>
      <c r="I27" s="67" t="s">
        <v>27</v>
      </c>
      <c r="J27" s="67" t="s">
        <v>28</v>
      </c>
      <c r="K27" s="67" t="s">
        <v>29</v>
      </c>
      <c r="L27" s="67" t="s">
        <v>12</v>
      </c>
      <c r="M27" s="67" t="s">
        <v>30</v>
      </c>
      <c r="N27" s="67" t="s">
        <v>13</v>
      </c>
      <c r="O27" s="67" t="s">
        <v>31</v>
      </c>
      <c r="P27" s="67" t="s">
        <v>111</v>
      </c>
      <c r="Q27" s="67" t="s">
        <v>112</v>
      </c>
      <c r="R27" s="67" t="s">
        <v>113</v>
      </c>
      <c r="S27" s="67" t="s">
        <v>114</v>
      </c>
      <c r="T27" s="67"/>
    </row>
    <row r="28" spans="1:20" s="87" customFormat="1" ht="35">
      <c r="A28" s="90" t="s">
        <v>118</v>
      </c>
      <c r="B28" s="90">
        <v>71.599999999999994</v>
      </c>
      <c r="C28" s="90">
        <v>73.099999999999994</v>
      </c>
      <c r="D28" s="91">
        <v>87.9</v>
      </c>
      <c r="E28" s="90">
        <v>102.3</v>
      </c>
      <c r="F28" s="90">
        <v>84.3</v>
      </c>
      <c r="G28" s="90">
        <v>84.5</v>
      </c>
      <c r="H28" s="90">
        <v>106</v>
      </c>
      <c r="I28" s="90">
        <v>112.6</v>
      </c>
      <c r="J28" s="90">
        <v>117.7</v>
      </c>
      <c r="K28" s="90">
        <v>104.5</v>
      </c>
      <c r="L28" s="90">
        <v>100.1</v>
      </c>
      <c r="M28" s="90">
        <v>94.7</v>
      </c>
      <c r="N28" s="90">
        <v>94.8</v>
      </c>
      <c r="O28" s="90">
        <v>97.9</v>
      </c>
      <c r="P28" s="90">
        <v>102.1</v>
      </c>
      <c r="Q28" s="90">
        <v>102.2</v>
      </c>
      <c r="R28" s="90">
        <v>114.2</v>
      </c>
      <c r="S28" s="90">
        <v>146.19999999999999</v>
      </c>
      <c r="T28" s="90"/>
    </row>
    <row r="29" spans="1:20">
      <c r="A29" s="93" t="s">
        <v>117</v>
      </c>
      <c r="B29" s="93">
        <v>96.8</v>
      </c>
      <c r="C29" s="93">
        <v>101.4</v>
      </c>
      <c r="D29" s="93">
        <v>91.8</v>
      </c>
      <c r="E29" s="93">
        <v>102</v>
      </c>
      <c r="F29" s="93">
        <v>94.1</v>
      </c>
      <c r="G29" s="93">
        <v>93.1</v>
      </c>
      <c r="H29" s="93">
        <v>105.2</v>
      </c>
      <c r="I29" s="93">
        <v>115.7</v>
      </c>
      <c r="J29" s="93">
        <v>117.6</v>
      </c>
      <c r="K29" s="93">
        <v>107.8</v>
      </c>
      <c r="L29" s="93">
        <v>100</v>
      </c>
      <c r="M29" s="93">
        <v>102.9</v>
      </c>
      <c r="N29" s="93">
        <v>109.6</v>
      </c>
      <c r="O29" s="93">
        <v>96.8</v>
      </c>
      <c r="P29" s="93">
        <v>117.9</v>
      </c>
      <c r="Q29" s="93">
        <v>111.5</v>
      </c>
      <c r="R29" s="93">
        <v>106.7</v>
      </c>
      <c r="S29" s="93">
        <v>133.9</v>
      </c>
      <c r="T29" s="93"/>
    </row>
  </sheetData>
  <mergeCells count="1">
    <mergeCell ref="B20:G2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H17"/>
  <sheetViews>
    <sheetView zoomScaleNormal="100" workbookViewId="0"/>
  </sheetViews>
  <sheetFormatPr baseColWidth="10" defaultRowHeight="14.5"/>
  <cols>
    <col min="1" max="1" width="39.54296875" customWidth="1"/>
    <col min="5" max="5" width="12.26953125" customWidth="1"/>
  </cols>
  <sheetData>
    <row r="1" spans="1:8" s="13" customFormat="1" ht="21.65" customHeight="1"/>
    <row r="2" spans="1:8" ht="19.5" customHeight="1">
      <c r="A2" s="33" t="s">
        <v>155</v>
      </c>
      <c r="B2" s="143"/>
      <c r="C2" s="143"/>
      <c r="D2" s="143"/>
      <c r="E2" s="143"/>
      <c r="F2" s="1"/>
      <c r="G2" s="1"/>
      <c r="H2" s="1"/>
    </row>
    <row r="3" spans="1:8" ht="17.5">
      <c r="A3" s="147" t="s">
        <v>157</v>
      </c>
      <c r="B3" s="147"/>
      <c r="C3" s="147"/>
      <c r="D3" s="147"/>
      <c r="E3" s="147"/>
      <c r="F3" s="1"/>
      <c r="G3" s="1"/>
      <c r="H3" s="1"/>
    </row>
    <row r="4" spans="1:8" s="13" customFormat="1" ht="17.5">
      <c r="A4" s="144"/>
      <c r="B4" s="144"/>
      <c r="C4" s="144"/>
      <c r="D4" s="144"/>
      <c r="E4" s="144"/>
      <c r="F4" s="1"/>
      <c r="G4" s="1"/>
      <c r="H4" s="1"/>
    </row>
    <row r="5" spans="1:8" ht="17.5">
      <c r="A5" s="65" t="s">
        <v>156</v>
      </c>
      <c r="B5" s="112">
        <v>2018</v>
      </c>
      <c r="C5" s="112">
        <v>2019</v>
      </c>
      <c r="D5" s="112">
        <v>2020</v>
      </c>
      <c r="E5" s="112">
        <v>2021</v>
      </c>
      <c r="F5" s="1"/>
      <c r="G5" s="1"/>
      <c r="H5" s="1"/>
    </row>
    <row r="6" spans="1:8" ht="16">
      <c r="A6" s="145" t="s">
        <v>14</v>
      </c>
      <c r="B6" s="145">
        <v>63</v>
      </c>
      <c r="C6" s="145">
        <v>69</v>
      </c>
      <c r="D6" s="145">
        <v>69</v>
      </c>
      <c r="E6" s="145">
        <v>67</v>
      </c>
      <c r="F6" s="1"/>
      <c r="G6" s="1"/>
      <c r="H6" s="1"/>
    </row>
    <row r="7" spans="1:8" ht="16">
      <c r="A7" s="146" t="s">
        <v>15</v>
      </c>
      <c r="B7" s="146">
        <v>542</v>
      </c>
      <c r="C7" s="146">
        <v>680</v>
      </c>
      <c r="D7" s="146">
        <v>640</v>
      </c>
      <c r="E7" s="146">
        <v>641</v>
      </c>
      <c r="F7" s="1"/>
      <c r="G7" s="1"/>
      <c r="H7" s="1"/>
    </row>
    <row r="8" spans="1:8" ht="16">
      <c r="A8" s="146" t="s">
        <v>16</v>
      </c>
      <c r="B8" s="146">
        <v>229</v>
      </c>
      <c r="C8" s="146">
        <v>282</v>
      </c>
      <c r="D8" s="146">
        <v>258</v>
      </c>
      <c r="E8" s="146">
        <v>272</v>
      </c>
      <c r="F8" s="1"/>
      <c r="G8" s="1"/>
      <c r="H8" s="1"/>
    </row>
    <row r="9" spans="1:8" ht="16">
      <c r="A9" s="146" t="s">
        <v>17</v>
      </c>
      <c r="B9" s="146">
        <v>8</v>
      </c>
      <c r="C9" s="146">
        <v>8</v>
      </c>
      <c r="D9" s="146">
        <v>9</v>
      </c>
      <c r="E9" s="146">
        <v>9</v>
      </c>
      <c r="F9" s="1"/>
      <c r="G9" s="1"/>
      <c r="H9" s="1"/>
    </row>
    <row r="10" spans="1:8" ht="16">
      <c r="A10" s="146" t="s">
        <v>18</v>
      </c>
      <c r="B10" s="146">
        <v>20</v>
      </c>
      <c r="C10" s="146">
        <v>90</v>
      </c>
      <c r="D10" s="146">
        <v>41</v>
      </c>
      <c r="E10" s="146">
        <v>24</v>
      </c>
      <c r="F10" s="1"/>
      <c r="G10" s="1"/>
      <c r="H10" s="1"/>
    </row>
    <row r="11" spans="1:8" ht="16">
      <c r="A11" s="146" t="s">
        <v>19</v>
      </c>
      <c r="B11" s="146">
        <v>6</v>
      </c>
      <c r="C11" s="146">
        <v>19</v>
      </c>
      <c r="D11" s="146">
        <v>10</v>
      </c>
      <c r="E11" s="146">
        <v>6</v>
      </c>
      <c r="F11" s="1"/>
      <c r="G11" s="1"/>
      <c r="H11" s="1"/>
    </row>
    <row r="12" spans="1:8" ht="16">
      <c r="A12" s="146" t="s">
        <v>20</v>
      </c>
      <c r="B12" s="146">
        <v>83</v>
      </c>
      <c r="C12" s="146">
        <v>63</v>
      </c>
      <c r="D12" s="146">
        <v>70</v>
      </c>
      <c r="E12" s="146">
        <v>78</v>
      </c>
      <c r="F12" s="1"/>
      <c r="G12" s="1"/>
      <c r="H12" s="1"/>
    </row>
    <row r="13" spans="1:8" ht="16">
      <c r="A13" s="146" t="s">
        <v>21</v>
      </c>
      <c r="B13" s="146">
        <v>69</v>
      </c>
      <c r="C13" s="146">
        <v>62</v>
      </c>
      <c r="D13" s="146">
        <v>65</v>
      </c>
      <c r="E13" s="146">
        <v>70</v>
      </c>
      <c r="F13" s="1"/>
      <c r="G13" s="1"/>
      <c r="H13" s="1"/>
    </row>
    <row r="14" spans="1:8" ht="16.5" customHeight="1">
      <c r="A14" s="177" t="s">
        <v>154</v>
      </c>
      <c r="B14" s="178"/>
      <c r="C14" s="178"/>
      <c r="D14" s="178"/>
      <c r="E14" s="178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1" ht="18.5">
      <c r="A17" s="15"/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Cheptel - 1</vt:lpstr>
      <vt:lpstr>Cheptel - dept</vt:lpstr>
      <vt:lpstr>Exploitations - en ayant</vt:lpstr>
      <vt:lpstr>Exploitations - MO</vt:lpstr>
      <vt:lpstr>Exploitation - Bio</vt:lpstr>
      <vt:lpstr>Transformation - Abattage</vt:lpstr>
      <vt:lpstr>Transformation Prix </vt:lpstr>
      <vt:lpstr>Economique - RICA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Édouard PAILLETTE</dc:creator>
  <cp:lastModifiedBy>Isabelle GAUTIE</cp:lastModifiedBy>
  <cp:lastPrinted>2025-05-15T13:18:44Z</cp:lastPrinted>
  <dcterms:created xsi:type="dcterms:W3CDTF">2019-11-29T14:33:37Z</dcterms:created>
  <dcterms:modified xsi:type="dcterms:W3CDTF">2025-05-16T08:44:17Z</dcterms:modified>
</cp:coreProperties>
</file>