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K:\sraffam\e-pole-aa\e-eau_quantitatif\a-fond_hydraulique_agricole\c-2026\b-AAP_2026\a-AAP_normand\"/>
    </mc:Choice>
  </mc:AlternateContent>
  <xr:revisionPtr revIDLastSave="0" documentId="8_{1D51E5DE-7494-4597-A11A-5347C7CA8100}" xr6:coauthVersionLast="47" xr6:coauthVersionMax="47" xr10:uidLastSave="{00000000-0000-0000-0000-000000000000}"/>
  <bookViews>
    <workbookView xWindow="-108" yWindow="-108" windowWidth="23256" windowHeight="12720" tabRatio="820" firstSheet="2" activeTab="2" xr2:uid="{00000000-000D-0000-FFFF-FFFF00000000}"/>
  </bookViews>
  <sheets>
    <sheet name="notation" sheetId="5" state="hidden" r:id="rId1"/>
    <sheet name="Référentiels" sheetId="6" state="hidden" r:id="rId2"/>
    <sheet name="Voie A - Emergence-conception" sheetId="13" r:id="rId3"/>
    <sheet name="Feuil1" sheetId="14" r:id="rId4"/>
  </sheets>
  <definedNames>
    <definedName name="date_instr">#REF!</definedName>
    <definedName name="désignation">#REF!</definedName>
    <definedName name="dossier">#REF!</definedName>
    <definedName name="identif">#REF!</definedName>
    <definedName name="Instructeur">#REF!</definedName>
    <definedName name="osiris">#REF!</definedName>
    <definedName name="Service_instr">#REF!</definedName>
    <definedName name="SIR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3" l="1"/>
  <c r="G56" i="13"/>
  <c r="G57" i="13"/>
  <c r="G43" i="13"/>
  <c r="G44" i="13"/>
  <c r="G45" i="13"/>
  <c r="G46" i="13"/>
  <c r="G47" i="13"/>
  <c r="G48" i="13"/>
  <c r="G34" i="13"/>
  <c r="F25" i="13"/>
  <c r="G64" i="13"/>
  <c r="G63" i="13"/>
  <c r="G62" i="13"/>
  <c r="G54" i="13"/>
  <c r="G42" i="13"/>
  <c r="G35" i="13"/>
  <c r="G33" i="13"/>
  <c r="G32" i="13"/>
  <c r="G65" i="13" l="1"/>
  <c r="G58" i="13"/>
  <c r="G49" i="13"/>
  <c r="G36" i="13"/>
  <c r="G24" i="13"/>
  <c r="G20" i="13"/>
  <c r="G19" i="13"/>
  <c r="G18" i="13"/>
  <c r="G17" i="13"/>
  <c r="G16" i="13"/>
  <c r="G15" i="13"/>
  <c r="G14" i="13"/>
  <c r="H20" i="13" l="1"/>
  <c r="N15" i="13"/>
  <c r="H18" i="13"/>
  <c r="H14" i="13"/>
  <c r="H25" i="13" s="1"/>
  <c r="H16" i="13"/>
  <c r="G25" i="13"/>
  <c r="N14" i="13" s="1"/>
  <c r="N16" i="13" l="1"/>
  <c r="G1" i="5"/>
  <c r="L20" i="5"/>
  <c r="L19" i="5"/>
  <c r="L18" i="5"/>
  <c r="L17" i="5"/>
  <c r="L16" i="5"/>
  <c r="L15" i="5"/>
  <c r="L14" i="5"/>
  <c r="L13" i="5"/>
  <c r="L12" i="5"/>
  <c r="L11" i="5"/>
  <c r="L10" i="5"/>
  <c r="L9" i="5"/>
  <c r="G4" i="5"/>
  <c r="G2" i="5"/>
  <c r="J21" i="5" l="1"/>
  <c r="G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</authors>
  <commentList>
    <comment ref="E1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Coût total annuel chargé/nombre de jours ouvrés travaillés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<sst xmlns="http://schemas.openxmlformats.org/spreadsheetml/2006/main" count="176" uniqueCount="137">
  <si>
    <r>
      <rPr>
        <b/>
        <sz val="14"/>
        <color indexed="64"/>
        <rFont val="Calibri"/>
        <family val="2"/>
      </rPr>
      <t>N° SIRET :</t>
    </r>
  </si>
  <si>
    <r>
      <rPr>
        <b/>
        <sz val="12"/>
        <color indexed="64"/>
        <rFont val="Calibri"/>
        <family val="2"/>
      </rPr>
      <t>Service instructeur :</t>
    </r>
  </si>
  <si>
    <r>
      <rPr>
        <b/>
        <sz val="12"/>
        <color indexed="64"/>
        <rFont val="Calibri"/>
        <family val="2"/>
      </rPr>
      <t>Nom – prénom de l'instructeur :</t>
    </r>
  </si>
  <si>
    <r>
      <rPr>
        <b/>
        <sz val="12"/>
        <color indexed="64"/>
        <rFont val="Calibri"/>
        <family val="2"/>
      </rPr>
      <t>Date de la réalisation de l'instruction :</t>
    </r>
  </si>
  <si>
    <r>
      <rPr>
        <b/>
        <sz val="14"/>
        <color indexed="64"/>
        <rFont val="Calibri"/>
        <family val="2"/>
      </rPr>
      <t xml:space="preserve">NOM : </t>
    </r>
  </si>
  <si>
    <r>
      <rPr>
        <b/>
        <sz val="14"/>
        <color indexed="64"/>
        <rFont val="Calibri"/>
        <family val="2"/>
      </rPr>
      <t>N° PACAGE :</t>
    </r>
  </si>
  <si>
    <r>
      <rPr>
        <b/>
        <sz val="14"/>
        <color indexed="64"/>
        <rFont val="Calibri"/>
        <family val="2"/>
      </rPr>
      <t>FILIERE PROJET :</t>
    </r>
  </si>
  <si>
    <r>
      <rPr>
        <sz val="14"/>
        <color indexed="65"/>
        <rFont val="Calibri"/>
        <family val="2"/>
      </rPr>
      <t>GRILLE de NOTATION de la FILIERE VOLAILLE et CUNICOLE</t>
    </r>
  </si>
  <si>
    <r>
      <rPr>
        <sz val="12"/>
        <color indexed="64"/>
        <rFont val="Arial"/>
        <family val="2"/>
      </rPr>
      <t>Porteur de projet</t>
    </r>
  </si>
  <si>
    <r>
      <rPr>
        <sz val="12"/>
        <color indexed="64"/>
        <rFont val="Arial"/>
        <family val="2"/>
      </rPr>
      <t>Filière</t>
    </r>
  </si>
  <si>
    <r>
      <rPr>
        <sz val="12"/>
        <color indexed="64"/>
        <rFont val="Arial"/>
        <family val="2"/>
      </rPr>
      <t>Nature du projet</t>
    </r>
  </si>
  <si>
    <r>
      <rPr>
        <b/>
        <sz val="14"/>
        <color indexed="64"/>
        <rFont val="Calibri"/>
        <family val="2"/>
      </rPr>
      <t>NOTE</t>
    </r>
  </si>
  <si>
    <r>
      <rPr>
        <b/>
        <sz val="12"/>
        <color indexed="64"/>
        <rFont val="Calibri"/>
        <family val="2"/>
      </rPr>
      <t>P 5 / 6</t>
    </r>
  </si>
  <si>
    <r>
      <rPr>
        <sz val="11"/>
        <color indexed="2"/>
        <rFont val="Calibri"/>
        <family val="2"/>
      </rPr>
      <t>Nature installation</t>
    </r>
  </si>
  <si>
    <r>
      <rPr>
        <sz val="11"/>
        <color indexed="2"/>
        <rFont val="Calibri"/>
        <family val="2"/>
      </rPr>
      <t>Type installation</t>
    </r>
  </si>
  <si>
    <r>
      <rPr>
        <sz val="11"/>
        <color indexed="2"/>
        <rFont val="Calibri"/>
        <family val="2"/>
      </rPr>
      <t>Zonage</t>
    </r>
  </si>
  <si>
    <r>
      <rPr>
        <sz val="11"/>
        <color indexed="2"/>
        <rFont val="Calibri"/>
        <family val="2"/>
      </rPr>
      <t>Liste choix 1</t>
    </r>
  </si>
  <si>
    <r>
      <rPr>
        <sz val="11"/>
        <color indexed="2"/>
        <rFont val="Calibri"/>
        <family val="2"/>
      </rPr>
      <t>Liste choix 2</t>
    </r>
  </si>
  <si>
    <r>
      <rPr>
        <sz val="11"/>
        <color indexed="2"/>
        <rFont val="Calibri"/>
        <family val="2"/>
      </rPr>
      <t>Modalité intervention</t>
    </r>
  </si>
  <si>
    <r>
      <rPr>
        <sz val="11"/>
        <color indexed="2"/>
        <rFont val="Calibri"/>
        <family val="2"/>
      </rPr>
      <t>Ref OTEX</t>
    </r>
  </si>
  <si>
    <r>
      <rPr>
        <sz val="11"/>
        <color indexed="2"/>
        <rFont val="Calibri"/>
        <family val="2"/>
      </rPr>
      <t>Stade contrôle Modulation</t>
    </r>
  </si>
  <si>
    <r>
      <rPr>
        <sz val="11"/>
        <color indexed="2"/>
        <rFont val="Calibri"/>
        <family val="2"/>
      </rPr>
      <t>Etat sélection</t>
    </r>
  </si>
  <si>
    <r>
      <rPr>
        <sz val="11"/>
        <color indexed="64"/>
        <rFont val="Calibri"/>
        <family val="2"/>
      </rPr>
      <t>Individuelle</t>
    </r>
  </si>
  <si>
    <r>
      <rPr>
        <sz val="11"/>
        <color indexed="64"/>
        <rFont val="Calibri"/>
        <family val="2"/>
      </rPr>
      <t>ITP</t>
    </r>
  </si>
  <si>
    <r>
      <rPr>
        <sz val="11"/>
        <color indexed="64"/>
        <rFont val="Calibri"/>
        <family val="2"/>
      </rPr>
      <t>Plaine</t>
    </r>
  </si>
  <si>
    <t>Oui</t>
  </si>
  <si>
    <r>
      <rPr>
        <sz val="11"/>
        <color indexed="64"/>
        <rFont val="Calibri"/>
        <family val="2"/>
      </rPr>
      <t>Cofinancé</t>
    </r>
  </si>
  <si>
    <r>
      <rPr>
        <sz val="11"/>
        <color indexed="64"/>
        <rFont val="Calibri"/>
        <family val="2"/>
      </rPr>
      <t>Autre viticulture</t>
    </r>
  </si>
  <si>
    <r>
      <rPr>
        <sz val="11"/>
        <color indexed="64"/>
        <rFont val="Calibri"/>
        <family val="2"/>
      </rPr>
      <t>Demande d'aide</t>
    </r>
  </si>
  <si>
    <r>
      <rPr>
        <sz val="11"/>
        <color indexed="64"/>
        <rFont val="Calibri"/>
        <family val="2"/>
      </rPr>
      <t>Retenu</t>
    </r>
  </si>
  <si>
    <r>
      <rPr>
        <sz val="11"/>
        <color indexed="64"/>
        <rFont val="Calibri"/>
        <family val="2"/>
      </rPr>
      <t>Sociétaire</t>
    </r>
  </si>
  <si>
    <r>
      <rPr>
        <sz val="11"/>
        <color indexed="64"/>
        <rFont val="Calibri"/>
        <family val="2"/>
      </rPr>
      <t>ITS</t>
    </r>
  </si>
  <si>
    <r>
      <rPr>
        <sz val="11"/>
        <color indexed="64"/>
        <rFont val="Calibri"/>
        <family val="2"/>
      </rPr>
      <t>Défavorisée</t>
    </r>
  </si>
  <si>
    <t>Non</t>
  </si>
  <si>
    <r>
      <rPr>
        <sz val="11"/>
        <color indexed="64"/>
        <rFont val="Calibri"/>
        <family val="2"/>
      </rPr>
      <t>National</t>
    </r>
  </si>
  <si>
    <r>
      <rPr>
        <sz val="11"/>
        <color indexed="64"/>
        <rFont val="Calibri"/>
        <family val="2"/>
      </rPr>
      <t>Autres associations</t>
    </r>
  </si>
  <si>
    <r>
      <rPr>
        <sz val="11"/>
        <color indexed="64"/>
        <rFont val="Calibri"/>
        <family val="2"/>
      </rPr>
      <t>Première demande de paiement (DP1)</t>
    </r>
  </si>
  <si>
    <r>
      <rPr>
        <sz val="11"/>
        <color indexed="64"/>
        <rFont val="Calibri"/>
        <family val="2"/>
      </rPr>
      <t>Non retenu</t>
    </r>
  </si>
  <si>
    <r>
      <rPr>
        <sz val="11"/>
        <color indexed="64"/>
        <rFont val="Calibri"/>
        <family val="2"/>
      </rPr>
      <t>IP</t>
    </r>
  </si>
  <si>
    <r>
      <rPr>
        <sz val="11"/>
        <color indexed="64"/>
        <rFont val="Calibri"/>
        <family val="2"/>
      </rPr>
      <t>Montagne</t>
    </r>
  </si>
  <si>
    <r>
      <rPr>
        <sz val="11"/>
        <color indexed="64"/>
        <rFont val="Calibri"/>
        <family val="2"/>
      </rPr>
      <t>SO</t>
    </r>
  </si>
  <si>
    <r>
      <rPr>
        <sz val="11"/>
        <color indexed="64"/>
        <rFont val="Calibri"/>
        <family val="2"/>
      </rPr>
      <t>Top up</t>
    </r>
  </si>
  <si>
    <r>
      <rPr>
        <sz val="11"/>
        <color indexed="64"/>
        <rFont val="Calibri"/>
        <family val="2"/>
      </rPr>
      <t>Autres Granivores</t>
    </r>
  </si>
  <si>
    <r>
      <rPr>
        <sz val="11"/>
        <color indexed="64"/>
        <rFont val="Calibri"/>
        <family val="2"/>
      </rPr>
      <t>Dernière demande de paiement (DDP)</t>
    </r>
  </si>
  <si>
    <r>
      <rPr>
        <sz val="11"/>
        <color indexed="64"/>
        <rFont val="Calibri"/>
        <family val="2"/>
      </rPr>
      <t>Autres herbivores</t>
    </r>
  </si>
  <si>
    <r>
      <rPr>
        <sz val="11"/>
        <color indexed="64"/>
        <rFont val="Calibri"/>
        <family val="2"/>
      </rPr>
      <t>Bovins lait</t>
    </r>
  </si>
  <si>
    <r>
      <rPr>
        <sz val="11"/>
        <color indexed="64"/>
        <rFont val="Calibri"/>
        <family val="2"/>
      </rPr>
      <t>Bovins lait et viande</t>
    </r>
  </si>
  <si>
    <r>
      <rPr>
        <sz val="11"/>
        <color indexed="64"/>
        <rFont val="Calibri"/>
        <family val="2"/>
      </rPr>
      <t>Bovins viande</t>
    </r>
  </si>
  <si>
    <r>
      <rPr>
        <sz val="11"/>
        <color indexed="64"/>
        <rFont val="Calibri"/>
        <family val="2"/>
      </rPr>
      <t>Caprins</t>
    </r>
  </si>
  <si>
    <r>
      <rPr>
        <sz val="11"/>
        <color indexed="64"/>
        <rFont val="Calibri"/>
        <family val="2"/>
      </rPr>
      <t>Céréales et Oléoprotagineux</t>
    </r>
  </si>
  <si>
    <r>
      <rPr>
        <sz val="11"/>
        <color indexed="64"/>
        <rFont val="Calibri"/>
        <family val="2"/>
      </rPr>
      <t>Cultures générales</t>
    </r>
  </si>
  <si>
    <r>
      <rPr>
        <sz val="11"/>
        <color indexed="64"/>
        <rFont val="Calibri"/>
        <family val="2"/>
      </rPr>
      <t>Fleurs et horticulture diverse</t>
    </r>
  </si>
  <si>
    <r>
      <rPr>
        <sz val="11"/>
        <color indexed="64"/>
        <rFont val="Calibri"/>
        <family val="2"/>
      </rPr>
      <t>Fruits et autres cultures permanentes</t>
    </r>
  </si>
  <si>
    <r>
      <rPr>
        <sz val="11"/>
        <color indexed="64"/>
        <rFont val="Calibri"/>
        <family val="2"/>
      </rPr>
      <t>Grandes cultures et herbivores</t>
    </r>
  </si>
  <si>
    <r>
      <rPr>
        <sz val="11"/>
        <color indexed="64"/>
        <rFont val="Calibri"/>
        <family val="2"/>
      </rPr>
      <t>Maraîchage</t>
    </r>
  </si>
  <si>
    <r>
      <rPr>
        <sz val="10"/>
        <color indexed="64"/>
        <rFont val="Calibri"/>
        <family val="2"/>
      </rPr>
      <t>Non disponible</t>
    </r>
  </si>
  <si>
    <r>
      <rPr>
        <sz val="11"/>
        <color indexed="64"/>
        <rFont val="Calibri"/>
        <family val="2"/>
      </rPr>
      <t>Ovins</t>
    </r>
  </si>
  <si>
    <r>
      <rPr>
        <sz val="11"/>
        <color indexed="64"/>
        <rFont val="Calibri"/>
        <family val="2"/>
      </rPr>
      <t>Ovins-Bovins</t>
    </r>
  </si>
  <si>
    <r>
      <rPr>
        <sz val="11"/>
        <color indexed="64"/>
        <rFont val="Calibri"/>
        <family val="2"/>
      </rPr>
      <t>Polyculture</t>
    </r>
  </si>
  <si>
    <r>
      <rPr>
        <sz val="11"/>
        <color indexed="64"/>
        <rFont val="Calibri"/>
        <family val="2"/>
      </rPr>
      <t>Polyelevage à orientation granivores</t>
    </r>
  </si>
  <si>
    <r>
      <rPr>
        <sz val="11"/>
        <color indexed="64"/>
        <rFont val="Calibri"/>
        <family val="2"/>
      </rPr>
      <t>Polyelevage à orientation herbivores</t>
    </r>
  </si>
  <si>
    <r>
      <rPr>
        <sz val="11"/>
        <color indexed="64"/>
        <rFont val="Calibri"/>
        <family val="2"/>
      </rPr>
      <t>Porcins</t>
    </r>
  </si>
  <si>
    <r>
      <rPr>
        <sz val="11"/>
        <color indexed="64"/>
        <rFont val="Calibri"/>
        <family val="2"/>
      </rPr>
      <t>Viticulture d'appellation</t>
    </r>
  </si>
  <si>
    <r>
      <rPr>
        <sz val="11"/>
        <color indexed="64"/>
        <rFont val="Calibri"/>
        <family val="2"/>
      </rPr>
      <t>Volailles</t>
    </r>
  </si>
  <si>
    <t>M.X</t>
  </si>
  <si>
    <t>Mme Y</t>
  </si>
  <si>
    <t>Intitulé de l'action</t>
  </si>
  <si>
    <r>
      <t xml:space="preserve">Coût salarial journalier </t>
    </r>
    <r>
      <rPr>
        <i/>
        <sz val="11"/>
        <color indexed="64"/>
        <rFont val="Arial"/>
        <family val="2"/>
      </rPr>
      <t>(€/jours)</t>
    </r>
  </si>
  <si>
    <r>
      <rPr>
        <b/>
        <sz val="11"/>
        <color indexed="64"/>
        <rFont val="Arial"/>
        <family val="2"/>
      </rPr>
      <t>Nombre de jours consacrés à l'action</t>
    </r>
  </si>
  <si>
    <r>
      <rPr>
        <b/>
        <sz val="11"/>
        <color indexed="64"/>
        <rFont val="Arial"/>
        <family val="2"/>
      </rPr>
      <t>Commentaire</t>
    </r>
  </si>
  <si>
    <r>
      <rPr>
        <b/>
        <sz val="11"/>
        <color indexed="64"/>
        <rFont val="Arial"/>
        <family val="2"/>
      </rPr>
      <t>Sous-total</t>
    </r>
  </si>
  <si>
    <r>
      <rPr>
        <b/>
        <sz val="11"/>
        <color indexed="64"/>
        <rFont val="Arial"/>
        <family val="2"/>
      </rPr>
      <t xml:space="preserve">Libellé de la dépense </t>
    </r>
  </si>
  <si>
    <r>
      <rPr>
        <b/>
        <sz val="11"/>
        <color indexed="64"/>
        <rFont val="Arial"/>
        <family val="2"/>
      </rPr>
      <t>Quantité</t>
    </r>
  </si>
  <si>
    <r>
      <rPr>
        <b/>
        <sz val="11"/>
        <color indexed="64"/>
        <rFont val="Arial"/>
        <family val="2"/>
      </rPr>
      <t>Structure qui supporte la dépense</t>
    </r>
  </si>
  <si>
    <t>Coût unitaire</t>
  </si>
  <si>
    <t>Sous-total</t>
  </si>
  <si>
    <t xml:space="preserve"> VOIE A - Accompagnement à l'émergence et à la conception de projets partenariaux structurants en hydraulique agricole</t>
  </si>
  <si>
    <t>1 - Dépenses prévisionnelles liées à l'animation territoriale et à la coordination de l'animation</t>
  </si>
  <si>
    <t>Réunions</t>
  </si>
  <si>
    <t>Ateliers participatifs</t>
  </si>
  <si>
    <t>Supports pédagogiques</t>
  </si>
  <si>
    <t>Visites de site</t>
  </si>
  <si>
    <t>Inventaire faune-flore</t>
  </si>
  <si>
    <t>Inventaire zones humides</t>
  </si>
  <si>
    <t>Etude hydrologique</t>
  </si>
  <si>
    <t>Etude géotechnique</t>
  </si>
  <si>
    <t>Etude foncière</t>
  </si>
  <si>
    <t>Etude économique et financière</t>
  </si>
  <si>
    <t>Système d'information géographique (SIG) et cartographie</t>
  </si>
  <si>
    <t>Assistance pour la rédaction des appels d'offres et marchés publics</t>
  </si>
  <si>
    <t xml:space="preserve">Partenaire concerné
</t>
  </si>
  <si>
    <t>Structure A</t>
  </si>
  <si>
    <t>Structure B</t>
  </si>
  <si>
    <t>Structure C</t>
  </si>
  <si>
    <t>Structure D</t>
  </si>
  <si>
    <t>Structure E</t>
  </si>
  <si>
    <t>Structure F</t>
  </si>
  <si>
    <t>Structure G</t>
  </si>
  <si>
    <t>Structure H</t>
  </si>
  <si>
    <t>Structure I</t>
  </si>
  <si>
    <t>Structure J</t>
  </si>
  <si>
    <t>Structure K</t>
  </si>
  <si>
    <t>Réduction des pertes</t>
  </si>
  <si>
    <t>Fonds hydraulique agricole 2026 : Volet Matruration : aide à la maturation de projets d'infrastructures hydrauliques agricoles d'irrigation dans le cadre du plan d'action pour une gestion résiliente et concertée de l'eau</t>
  </si>
  <si>
    <t xml:space="preserve">2 - Dépenses sur facture pour des prestations directement en lien avec le projet d'investissement matériel </t>
  </si>
  <si>
    <t>1.1. Dépenses directes de personnel (salaire brut et charges patronales uniquement)</t>
  </si>
  <si>
    <t xml:space="preserve">Titre du projet : </t>
  </si>
  <si>
    <t>SYNTHESE</t>
  </si>
  <si>
    <t>Depenses prévisionnelles liées à l'animation territoriale et à la coordination de l'animation</t>
  </si>
  <si>
    <t xml:space="preserve">Dépenses sur facture pour des prestations directement en lien avec le projet d'investissement matériel </t>
  </si>
  <si>
    <t>TOTAL</t>
  </si>
  <si>
    <t>Structure qui supporte l'action</t>
  </si>
  <si>
    <t>2.1. Les diagnostics environnementaux</t>
  </si>
  <si>
    <t>2.2. Les études de faisabilité : études techniques et économiques</t>
  </si>
  <si>
    <t>2.3. Les prestations extérieures juridiques et informatiques</t>
  </si>
  <si>
    <t>2.4. Les formations et conseils techniques</t>
  </si>
  <si>
    <t>Etude des économies d'eau potentielles</t>
  </si>
  <si>
    <t>Nom du chef de file :</t>
  </si>
  <si>
    <t>Formation sur l'eau et l'agriculture</t>
  </si>
  <si>
    <t>Assujetissement à la TVA</t>
  </si>
  <si>
    <t>Srtucture A</t>
  </si>
  <si>
    <t>Sructure B</t>
  </si>
  <si>
    <t>Srtucture C</t>
  </si>
  <si>
    <t>Sructure D</t>
  </si>
  <si>
    <t>Srtucture E</t>
  </si>
  <si>
    <r>
      <t xml:space="preserve">Nom de l'agent 
</t>
    </r>
    <r>
      <rPr>
        <i/>
        <sz val="10"/>
        <color indexed="64"/>
        <rFont val="Arial"/>
        <family val="2"/>
      </rPr>
      <t>(prévu pour être mobilisé)</t>
    </r>
  </si>
  <si>
    <t>Srtucture F</t>
  </si>
  <si>
    <t>Srtucture G</t>
  </si>
  <si>
    <t>Srtucture H</t>
  </si>
  <si>
    <t>Srtucture I</t>
  </si>
  <si>
    <t>Srtucture J</t>
  </si>
  <si>
    <t>Total Action (€)</t>
  </si>
  <si>
    <t>Srtucture K</t>
  </si>
  <si>
    <t>Montant présenté (€)</t>
  </si>
  <si>
    <t>Assujetissement à la TVA ?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</si>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</sst>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d/m/yy"/>
    <numFmt numFmtId="165" formatCode="#,##0.00\ [$€]"/>
    <numFmt numFmtId="166" formatCode="0&quot; €&quot;"/>
    <numFmt numFmtId="167" formatCode="&quot;VRAI&quot;;&quot;VRAI&quot;;&quot;FAUX&quot;"/>
    <numFmt numFmtId="168" formatCode="#,##0.00\ &quot;€&quot;"/>
    <numFmt numFmtId="169" formatCode="General&quot; jours&quot;"/>
  </numFmts>
  <fonts count="41">
    <font>
      <sz val="11"/>
      <color indexed="64"/>
      <name val="Calibri"/>
    </font>
    <font>
      <sz val="11"/>
      <name val="Calibri"/>
      <family val="2"/>
    </font>
    <font>
      <b/>
      <sz val="14"/>
      <color indexed="64"/>
      <name val="Calibri"/>
      <family val="2"/>
    </font>
    <font>
      <sz val="12"/>
      <color indexed="64"/>
      <name val="Calibri"/>
      <family val="2"/>
    </font>
    <font>
      <sz val="11"/>
      <color indexed="64"/>
      <name val="Arial"/>
      <family val="2"/>
    </font>
    <font>
      <b/>
      <sz val="12"/>
      <color indexed="64"/>
      <name val="Calibri"/>
      <family val="2"/>
    </font>
    <font>
      <sz val="10"/>
      <color indexed="64"/>
      <name val="Arial"/>
      <family val="2"/>
    </font>
    <font>
      <b/>
      <sz val="11"/>
      <color indexed="64"/>
      <name val="Arial"/>
      <family val="2"/>
    </font>
    <font>
      <b/>
      <sz val="11"/>
      <color indexed="64"/>
      <name val="Calibri"/>
      <family val="2"/>
    </font>
    <font>
      <sz val="11"/>
      <color indexed="2"/>
      <name val="Calibri"/>
      <family val="2"/>
    </font>
    <font>
      <sz val="9"/>
      <color indexed="64"/>
      <name val="Arial"/>
      <family val="2"/>
    </font>
    <font>
      <sz val="10"/>
      <color indexed="64"/>
      <name val="Calibri"/>
      <family val="2"/>
    </font>
    <font>
      <i/>
      <sz val="11"/>
      <color indexed="64"/>
      <name val="Arial"/>
      <family val="2"/>
    </font>
    <font>
      <b/>
      <sz val="12"/>
      <color indexed="64"/>
      <name val="Arial"/>
      <family val="2"/>
    </font>
    <font>
      <i/>
      <sz val="9"/>
      <color indexed="64"/>
      <name val="Arial"/>
      <family val="2"/>
    </font>
    <font>
      <b/>
      <i/>
      <sz val="9"/>
      <color indexed="64"/>
      <name val="Arial"/>
      <family val="2"/>
    </font>
    <font>
      <sz val="14"/>
      <color indexed="65"/>
      <name val="Calibri"/>
      <family val="2"/>
    </font>
    <font>
      <sz val="12"/>
      <color indexed="64"/>
      <name val="Arial"/>
      <family val="2"/>
    </font>
    <font>
      <sz val="12"/>
      <color indexed="64"/>
      <name val="Arial1"/>
    </font>
    <font>
      <sz val="11"/>
      <color indexed="64"/>
      <name val="Calibri"/>
      <family val="2"/>
    </font>
    <font>
      <sz val="11"/>
      <color indexed="64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70C0"/>
      <name val="Calibri"/>
      <family val="2"/>
      <scheme val="minor"/>
    </font>
    <font>
      <b/>
      <sz val="14"/>
      <color rgb="FFB2CA3A"/>
      <name val="Calibri  "/>
    </font>
    <font>
      <sz val="14"/>
      <name val="Calibri  "/>
    </font>
    <font>
      <i/>
      <sz val="10"/>
      <color indexed="64"/>
      <name val="Arial"/>
      <family val="2"/>
    </font>
    <font>
      <i/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b/>
      <sz val="10"/>
      <color indexed="64"/>
      <name val="Calibri"/>
      <family val="2"/>
      <scheme val="minor"/>
    </font>
    <font>
      <b/>
      <sz val="11"/>
      <color indexed="64"/>
      <name val="Calibri"/>
      <family val="2"/>
      <scheme val="minor"/>
    </font>
    <font>
      <b/>
      <sz val="11"/>
      <color indexed="64"/>
      <name val="Calibri  "/>
    </font>
    <font>
      <b/>
      <i/>
      <sz val="11"/>
      <color indexed="62"/>
      <name val="Calibri"/>
      <family val="2"/>
    </font>
    <font>
      <sz val="11"/>
      <color theme="1"/>
      <name val="Calibri  "/>
    </font>
    <font>
      <sz val="11"/>
      <color indexed="64"/>
      <name val="Calibri  "/>
    </font>
    <font>
      <b/>
      <sz val="12"/>
      <name val="Calibri  "/>
    </font>
    <font>
      <b/>
      <sz val="13"/>
      <color indexed="64"/>
      <name val="Calibri"/>
      <family val="2"/>
    </font>
    <font>
      <b/>
      <sz val="13"/>
      <color rgb="FF0070C0"/>
      <name val="Calibri"/>
      <family val="2"/>
      <scheme val="minor"/>
    </font>
    <font>
      <sz val="13"/>
      <name val="Calibri"/>
      <family val="2"/>
      <scheme val="minor"/>
    </font>
    <font>
      <b/>
      <sz val="11"/>
      <color indexed="64"/>
      <name val="Marianne"/>
    </font>
    <font>
      <sz val="11"/>
      <color indexed="64"/>
      <name val="Marianne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18"/>
        <bgColor indexed="18"/>
      </patternFill>
    </fill>
    <fill>
      <patternFill patternType="solid">
        <fgColor indexed="40"/>
        <bgColor indexed="40"/>
      </patternFill>
    </fill>
    <fill>
      <patternFill patternType="solid">
        <fgColor indexed="50"/>
        <bgColor indexed="50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7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left" vertical="center" wrapText="1"/>
    </xf>
    <xf numFmtId="166" fontId="14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2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5" fillId="0" borderId="0" xfId="0" applyFont="1" applyFill="1" applyBorder="1" applyAlignment="1" applyProtection="1">
      <alignment horizontal="left" vertical="center" wrapText="1"/>
      <protection locked="0"/>
    </xf>
    <xf numFmtId="1" fontId="27" fillId="6" borderId="7" xfId="0" applyNumberFormat="1" applyFont="1" applyFill="1" applyBorder="1" applyAlignment="1">
      <alignment horizontal="left" vertical="center" wrapText="1"/>
    </xf>
    <xf numFmtId="165" fontId="19" fillId="6" borderId="7" xfId="0" applyNumberFormat="1" applyFont="1" applyFill="1" applyBorder="1" applyAlignment="1">
      <alignment horizontal="center" vertical="center" wrapText="1"/>
    </xf>
    <xf numFmtId="169" fontId="28" fillId="6" borderId="7" xfId="0" applyNumberFormat="1" applyFont="1" applyFill="1" applyBorder="1" applyAlignment="1">
      <alignment horizontal="center" vertical="center" wrapText="1"/>
    </xf>
    <xf numFmtId="168" fontId="19" fillId="8" borderId="7" xfId="1" applyNumberFormat="1" applyFont="1" applyFill="1" applyBorder="1" applyAlignment="1">
      <alignment horizontal="center" vertical="center" wrapText="1"/>
    </xf>
    <xf numFmtId="165" fontId="19" fillId="6" borderId="8" xfId="0" applyNumberFormat="1" applyFont="1" applyFill="1" applyBorder="1" applyAlignment="1">
      <alignment horizontal="center" vertical="center" wrapText="1"/>
    </xf>
    <xf numFmtId="1" fontId="19" fillId="6" borderId="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" fontId="19" fillId="6" borderId="10" xfId="0" applyNumberFormat="1" applyFont="1" applyFill="1" applyBorder="1" applyAlignment="1">
      <alignment horizontal="center" vertical="center" wrapText="1"/>
    </xf>
    <xf numFmtId="165" fontId="19" fillId="6" borderId="10" xfId="0" applyNumberFormat="1" applyFont="1" applyFill="1" applyBorder="1" applyAlignment="1">
      <alignment horizontal="center" vertical="center" wrapText="1"/>
    </xf>
    <xf numFmtId="169" fontId="28" fillId="6" borderId="10" xfId="0" applyNumberFormat="1" applyFont="1" applyFill="1" applyBorder="1" applyAlignment="1">
      <alignment horizontal="center" vertical="center" wrapText="1"/>
    </xf>
    <xf numFmtId="168" fontId="19" fillId="8" borderId="10" xfId="1" applyNumberFormat="1" applyFont="1" applyFill="1" applyBorder="1" applyAlignment="1">
      <alignment horizontal="center" vertical="center" wrapText="1"/>
    </xf>
    <xf numFmtId="165" fontId="19" fillId="6" borderId="11" xfId="0" applyNumberFormat="1" applyFont="1" applyFill="1" applyBorder="1" applyAlignment="1">
      <alignment horizontal="center" vertical="center" wrapText="1"/>
    </xf>
    <xf numFmtId="169" fontId="29" fillId="9" borderId="17" xfId="0" applyNumberFormat="1" applyFont="1" applyFill="1" applyBorder="1" applyAlignment="1">
      <alignment horizontal="center" vertical="center" wrapText="1"/>
    </xf>
    <xf numFmtId="168" fontId="8" fillId="8" borderId="17" xfId="1" applyNumberFormat="1" applyFont="1" applyFill="1" applyBorder="1" applyAlignment="1">
      <alignment horizontal="center" vertical="center" wrapText="1"/>
    </xf>
    <xf numFmtId="168" fontId="8" fillId="8" borderId="18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8" fontId="8" fillId="0" borderId="0" xfId="1" applyNumberFormat="1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0" fontId="33" fillId="0" borderId="0" xfId="0" applyFont="1"/>
    <xf numFmtId="165" fontId="34" fillId="6" borderId="1" xfId="0" applyNumberFormat="1" applyFont="1" applyFill="1" applyBorder="1" applyAlignment="1">
      <alignment horizontal="center" vertical="center" wrapText="1"/>
    </xf>
    <xf numFmtId="168" fontId="19" fillId="8" borderId="1" xfId="1" applyNumberFormat="1" applyFont="1" applyFill="1" applyBorder="1" applyAlignment="1">
      <alignment vertical="center" wrapText="1"/>
    </xf>
    <xf numFmtId="165" fontId="34" fillId="6" borderId="10" xfId="0" applyNumberFormat="1" applyFont="1" applyFill="1" applyBorder="1" applyAlignment="1">
      <alignment horizontal="center" vertical="center" wrapText="1"/>
    </xf>
    <xf numFmtId="168" fontId="19" fillId="8" borderId="10" xfId="1" applyNumberFormat="1" applyFont="1" applyFill="1" applyBorder="1" applyAlignment="1">
      <alignment vertical="center" wrapText="1"/>
    </xf>
    <xf numFmtId="168" fontId="30" fillId="9" borderId="18" xfId="0" applyNumberFormat="1" applyFont="1" applyFill="1" applyBorder="1" applyAlignment="1">
      <alignment vertical="center" wrapText="1"/>
    </xf>
    <xf numFmtId="168" fontId="30" fillId="6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4" fillId="0" borderId="0" xfId="0" applyFont="1" applyFill="1" applyAlignment="1" applyProtection="1">
      <alignment horizontal="left" vertical="center" wrapText="1"/>
      <protection locked="0"/>
    </xf>
    <xf numFmtId="1" fontId="19" fillId="6" borderId="9" xfId="0" applyNumberFormat="1" applyFont="1" applyFill="1" applyBorder="1" applyAlignment="1">
      <alignment horizontal="center" vertical="center" wrapText="1"/>
    </xf>
    <xf numFmtId="1" fontId="27" fillId="6" borderId="1" xfId="0" applyNumberFormat="1" applyFont="1" applyFill="1" applyBorder="1" applyAlignment="1">
      <alignment horizontal="center" vertical="center" wrapText="1"/>
    </xf>
    <xf numFmtId="1" fontId="27" fillId="6" borderId="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8" fontId="30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3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165" fontId="34" fillId="6" borderId="4" xfId="0" applyNumberFormat="1" applyFont="1" applyFill="1" applyBorder="1" applyAlignment="1">
      <alignment horizontal="center" vertical="center" wrapText="1"/>
    </xf>
    <xf numFmtId="168" fontId="19" fillId="8" borderId="4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9" fontId="29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/>
    <xf numFmtId="1" fontId="19" fillId="6" borderId="4" xfId="0" applyNumberFormat="1" applyFont="1" applyFill="1" applyBorder="1" applyAlignment="1">
      <alignment horizontal="center" vertical="center" wrapText="1"/>
    </xf>
    <xf numFmtId="165" fontId="19" fillId="6" borderId="4" xfId="0" applyNumberFormat="1" applyFont="1" applyFill="1" applyBorder="1" applyAlignment="1">
      <alignment horizontal="center" vertical="center" wrapText="1"/>
    </xf>
    <xf numFmtId="169" fontId="28" fillId="6" borderId="4" xfId="0" applyNumberFormat="1" applyFont="1" applyFill="1" applyBorder="1" applyAlignment="1">
      <alignment horizontal="center" vertical="center" wrapText="1"/>
    </xf>
    <xf numFmtId="168" fontId="19" fillId="8" borderId="4" xfId="1" applyNumberFormat="1" applyFont="1" applyFill="1" applyBorder="1" applyAlignment="1">
      <alignment horizontal="center" vertical="center" wrapText="1"/>
    </xf>
    <xf numFmtId="165" fontId="19" fillId="6" borderId="30" xfId="0" applyNumberFormat="1" applyFont="1" applyFill="1" applyBorder="1" applyAlignment="1">
      <alignment horizontal="center" vertical="center" wrapText="1"/>
    </xf>
    <xf numFmtId="1" fontId="27" fillId="6" borderId="24" xfId="0" applyNumberFormat="1" applyFont="1" applyFill="1" applyBorder="1" applyAlignment="1">
      <alignment horizontal="left" vertical="center" wrapText="1"/>
    </xf>
    <xf numFmtId="168" fontId="19" fillId="7" borderId="5" xfId="1" applyNumberFormat="1" applyFont="1" applyFill="1" applyBorder="1" applyAlignment="1">
      <alignment horizontal="center" vertical="center" wrapText="1"/>
    </xf>
    <xf numFmtId="168" fontId="19" fillId="7" borderId="31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11" borderId="23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31" fillId="11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vertical="center" wrapText="1"/>
    </xf>
    <xf numFmtId="0" fontId="31" fillId="11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27" fillId="6" borderId="2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vertical="center"/>
    </xf>
    <xf numFmtId="168" fontId="0" fillId="0" borderId="0" xfId="0" applyNumberFormat="1" applyBorder="1" applyAlignment="1">
      <alignment vertical="center"/>
    </xf>
    <xf numFmtId="168" fontId="40" fillId="0" borderId="1" xfId="0" applyNumberFormat="1" applyFont="1" applyBorder="1" applyAlignment="1">
      <alignment vertical="center"/>
    </xf>
    <xf numFmtId="1" fontId="19" fillId="6" borderId="15" xfId="0" applyNumberFormat="1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168" fontId="30" fillId="9" borderId="36" xfId="0" applyNumberFormat="1" applyFont="1" applyFill="1" applyBorder="1" applyAlignment="1">
      <alignment vertical="center" wrapText="1"/>
    </xf>
    <xf numFmtId="0" fontId="31" fillId="11" borderId="16" xfId="0" applyFont="1" applyFill="1" applyBorder="1" applyAlignment="1">
      <alignment horizontal="center" vertical="center" wrapText="1"/>
    </xf>
    <xf numFmtId="1" fontId="27" fillId="6" borderId="1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1" fontId="27" fillId="6" borderId="38" xfId="0" applyNumberFormat="1" applyFont="1" applyFill="1" applyBorder="1" applyAlignment="1">
      <alignment horizontal="left" vertical="center" wrapText="1"/>
    </xf>
    <xf numFmtId="1" fontId="27" fillId="6" borderId="38" xfId="0" applyNumberFormat="1" applyFont="1" applyFill="1" applyBorder="1" applyAlignment="1">
      <alignment horizontal="center" vertical="center" wrapText="1"/>
    </xf>
    <xf numFmtId="165" fontId="19" fillId="6" borderId="38" xfId="0" applyNumberFormat="1" applyFont="1" applyFill="1" applyBorder="1" applyAlignment="1">
      <alignment horizontal="center" vertical="center" wrapText="1"/>
    </xf>
    <xf numFmtId="169" fontId="28" fillId="6" borderId="38" xfId="0" applyNumberFormat="1" applyFont="1" applyFill="1" applyBorder="1" applyAlignment="1">
      <alignment horizontal="center" vertical="center" wrapText="1"/>
    </xf>
    <xf numFmtId="168" fontId="19" fillId="8" borderId="38" xfId="1" applyNumberFormat="1" applyFont="1" applyFill="1" applyBorder="1" applyAlignment="1">
      <alignment horizontal="center" vertical="center" wrapText="1"/>
    </xf>
    <xf numFmtId="165" fontId="19" fillId="6" borderId="39" xfId="0" applyNumberFormat="1" applyFont="1" applyFill="1" applyBorder="1" applyAlignment="1">
      <alignment horizontal="center" vertical="center" wrapText="1"/>
    </xf>
    <xf numFmtId="1" fontId="27" fillId="6" borderId="10" xfId="0" applyNumberFormat="1" applyFont="1" applyFill="1" applyBorder="1" applyAlignment="1">
      <alignment horizontal="left" vertical="center" wrapText="1"/>
    </xf>
    <xf numFmtId="1" fontId="27" fillId="6" borderId="10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39" fillId="1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5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33" xfId="0" applyFont="1" applyFill="1" applyBorder="1" applyAlignment="1">
      <alignment horizontal="center" vertical="center"/>
    </xf>
    <xf numFmtId="1" fontId="27" fillId="6" borderId="2" xfId="0" applyNumberFormat="1" applyFont="1" applyFill="1" applyBorder="1" applyAlignment="1">
      <alignment horizontal="center" vertical="center" wrapText="1"/>
    </xf>
    <xf numFmtId="1" fontId="27" fillId="6" borderId="33" xfId="0" applyNumberFormat="1" applyFont="1" applyFill="1" applyBorder="1" applyAlignment="1">
      <alignment horizontal="center" vertical="center" wrapText="1"/>
    </xf>
    <xf numFmtId="168" fontId="19" fillId="7" borderId="2" xfId="1" applyNumberFormat="1" applyFont="1" applyFill="1" applyBorder="1" applyAlignment="1">
      <alignment horizontal="center" vertical="center" wrapText="1"/>
    </xf>
    <xf numFmtId="168" fontId="19" fillId="7" borderId="27" xfId="1" applyNumberFormat="1" applyFont="1" applyFill="1" applyBorder="1" applyAlignment="1">
      <alignment horizontal="center" vertical="center" wrapText="1"/>
    </xf>
    <xf numFmtId="1" fontId="19" fillId="6" borderId="28" xfId="0" applyNumberFormat="1" applyFont="1" applyFill="1" applyBorder="1" applyAlignment="1">
      <alignment horizontal="center" vertical="center" wrapText="1"/>
    </xf>
    <xf numFmtId="1" fontId="19" fillId="6" borderId="35" xfId="0" applyNumberFormat="1" applyFont="1" applyFill="1" applyBorder="1" applyAlignment="1">
      <alignment horizontal="center" vertical="center" wrapText="1"/>
    </xf>
    <xf numFmtId="168" fontId="19" fillId="7" borderId="28" xfId="1" applyNumberFormat="1" applyFont="1" applyFill="1" applyBorder="1" applyAlignment="1">
      <alignment horizontal="center" vertical="center" wrapText="1"/>
    </xf>
    <xf numFmtId="168" fontId="19" fillId="7" borderId="29" xfId="1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8" fillId="11" borderId="22" xfId="0" applyFont="1" applyFill="1" applyBorder="1" applyAlignment="1">
      <alignment horizontal="center" vertical="center" wrapText="1"/>
    </xf>
    <xf numFmtId="0" fontId="8" fillId="11" borderId="34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1" fontId="27" fillId="6" borderId="32" xfId="0" applyNumberFormat="1" applyFont="1" applyFill="1" applyBorder="1" applyAlignment="1">
      <alignment horizontal="center" vertical="center" wrapText="1"/>
    </xf>
    <xf numFmtId="168" fontId="19" fillId="7" borderId="10" xfId="1" applyNumberFormat="1" applyFont="1" applyFill="1" applyBorder="1" applyAlignment="1">
      <alignment horizontal="center" vertical="center" wrapText="1"/>
    </xf>
    <xf numFmtId="168" fontId="19" fillId="7" borderId="11" xfId="1" applyNumberFormat="1" applyFont="1" applyFill="1" applyBorder="1" applyAlignment="1">
      <alignment horizontal="center" vertical="center" wrapText="1"/>
    </xf>
    <xf numFmtId="1" fontId="19" fillId="6" borderId="32" xfId="0" applyNumberFormat="1" applyFont="1" applyFill="1" applyBorder="1" applyAlignment="1">
      <alignment horizontal="center" vertical="center" wrapText="1"/>
    </xf>
    <xf numFmtId="1" fontId="19" fillId="6" borderId="33" xfId="0" applyNumberFormat="1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168" fontId="19" fillId="7" borderId="1" xfId="1" applyNumberFormat="1" applyFont="1" applyFill="1" applyBorder="1" applyAlignment="1">
      <alignment horizontal="center" vertical="center" wrapText="1"/>
    </xf>
    <xf numFmtId="168" fontId="19" fillId="7" borderId="25" xfId="1" applyNumberFormat="1" applyFont="1" applyFill="1" applyBorder="1" applyAlignment="1">
      <alignment horizontal="center" vertical="center" wrapText="1"/>
    </xf>
    <xf numFmtId="0" fontId="36" fillId="10" borderId="19" xfId="0" applyFont="1" applyFill="1" applyBorder="1" applyAlignment="1">
      <alignment horizontal="center" vertical="center" wrapText="1"/>
    </xf>
    <xf numFmtId="0" fontId="36" fillId="10" borderId="20" xfId="0" applyFont="1" applyFill="1" applyBorder="1" applyAlignment="1">
      <alignment horizontal="center" vertical="center" wrapText="1"/>
    </xf>
    <xf numFmtId="0" fontId="36" fillId="10" borderId="21" xfId="0" applyFont="1" applyFill="1" applyBorder="1" applyAlignment="1">
      <alignment horizontal="center" vertical="center" wrapText="1"/>
    </xf>
    <xf numFmtId="1" fontId="27" fillId="6" borderId="6" xfId="0" applyNumberFormat="1" applyFont="1" applyFill="1" applyBorder="1" applyAlignment="1">
      <alignment horizontal="center" vertical="center" wrapText="1"/>
    </xf>
    <xf numFmtId="1" fontId="27" fillId="6" borderId="9" xfId="0" applyNumberFormat="1" applyFont="1" applyFill="1" applyBorder="1" applyAlignment="1">
      <alignment horizontal="center" vertical="center" wrapText="1"/>
    </xf>
    <xf numFmtId="168" fontId="19" fillId="9" borderId="7" xfId="1" applyNumberFormat="1" applyFont="1" applyFill="1" applyBorder="1" applyAlignment="1">
      <alignment horizontal="center" vertical="center" wrapText="1"/>
    </xf>
    <xf numFmtId="168" fontId="19" fillId="9" borderId="10" xfId="1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 applyProtection="1">
      <alignment horizontal="left" vertical="center" wrapText="1"/>
      <protection locked="0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12" borderId="1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right" vertical="center"/>
    </xf>
    <xf numFmtId="0" fontId="39" fillId="0" borderId="32" xfId="0" applyFont="1" applyBorder="1" applyAlignment="1">
      <alignment horizontal="right" vertical="center"/>
    </xf>
    <xf numFmtId="0" fontId="39" fillId="0" borderId="33" xfId="0" applyFont="1" applyBorder="1" applyAlignment="1">
      <alignment horizontal="right" vertical="center"/>
    </xf>
    <xf numFmtId="1" fontId="27" fillId="6" borderId="23" xfId="0" applyNumberFormat="1" applyFont="1" applyFill="1" applyBorder="1" applyAlignment="1">
      <alignment horizontal="center" vertical="center" wrapText="1"/>
    </xf>
    <xf numFmtId="1" fontId="27" fillId="6" borderId="15" xfId="0" applyNumberFormat="1" applyFont="1" applyFill="1" applyBorder="1" applyAlignment="1">
      <alignment horizontal="center" vertical="center" wrapText="1"/>
    </xf>
    <xf numFmtId="168" fontId="19" fillId="9" borderId="38" xfId="1" applyNumberFormat="1" applyFont="1" applyFill="1" applyBorder="1" applyAlignment="1">
      <alignment horizontal="center" vertical="center" wrapText="1"/>
    </xf>
    <xf numFmtId="168" fontId="19" fillId="9" borderId="4" xfId="1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" fontId="27" fillId="6" borderId="37" xfId="0" applyNumberFormat="1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"/>
  <sheetViews>
    <sheetView workbookViewId="0"/>
  </sheetViews>
  <sheetFormatPr baseColWidth="10" defaultColWidth="9.109375" defaultRowHeight="14.4"/>
  <cols>
    <col min="1" max="1" width="21.5546875" style="1" bestFit="1" customWidth="1"/>
    <col min="2" max="2" width="12.109375" style="1" bestFit="1" customWidth="1"/>
    <col min="3" max="7" width="9.6640625" style="1" bestFit="1" customWidth="1"/>
    <col min="8" max="8" width="6.109375" style="1" bestFit="1" customWidth="1"/>
    <col min="9" max="9" width="10" style="1" bestFit="1" customWidth="1"/>
    <col min="10" max="10" width="24" style="1" bestFit="1" customWidth="1"/>
    <col min="11" max="12" width="0" style="1" hidden="1" bestFit="1" customWidth="1"/>
    <col min="13" max="1024" width="9.6640625" style="1" bestFit="1" customWidth="1"/>
    <col min="1025" max="1124" width="9.6640625" bestFit="1"/>
  </cols>
  <sheetData>
    <row r="1" spans="1:13" ht="26.25" customHeight="1">
      <c r="A1" s="115" t="s">
        <v>4</v>
      </c>
      <c r="B1" s="116"/>
      <c r="C1" s="116"/>
      <c r="D1" s="116"/>
      <c r="E1" s="116"/>
      <c r="F1" s="116"/>
      <c r="G1" s="117" t="e">
        <f>#REF!</f>
        <v>#REF!</v>
      </c>
      <c r="H1" s="116"/>
      <c r="I1" s="116"/>
      <c r="J1" s="116"/>
    </row>
    <row r="2" spans="1:13" ht="27.75" customHeight="1">
      <c r="A2" s="115" t="s">
        <v>5</v>
      </c>
      <c r="B2" s="116"/>
      <c r="C2" s="116"/>
      <c r="D2" s="116"/>
      <c r="E2" s="116"/>
      <c r="F2" s="116"/>
      <c r="G2" s="118" t="e">
        <f>#REF!</f>
        <v>#REF!</v>
      </c>
      <c r="H2" s="116"/>
      <c r="I2" s="116"/>
      <c r="J2" s="116"/>
    </row>
    <row r="3" spans="1:13" ht="26.25" customHeight="1">
      <c r="A3" s="115" t="s">
        <v>0</v>
      </c>
      <c r="B3" s="116"/>
      <c r="C3" s="116"/>
      <c r="D3" s="116"/>
      <c r="E3" s="116"/>
      <c r="F3" s="116"/>
      <c r="G3" s="119" t="e">
        <f>#REF!</f>
        <v>#REF!</v>
      </c>
      <c r="H3" s="116"/>
      <c r="I3" s="116"/>
      <c r="J3" s="116"/>
    </row>
    <row r="4" spans="1:13" ht="75" customHeight="1">
      <c r="A4" s="115" t="s">
        <v>6</v>
      </c>
      <c r="B4" s="116"/>
      <c r="C4" s="116"/>
      <c r="D4" s="116"/>
      <c r="E4" s="116"/>
      <c r="F4" s="116"/>
      <c r="G4" s="119" t="e">
        <f>#REF!</f>
        <v>#REF!</v>
      </c>
      <c r="H4" s="116"/>
      <c r="I4" s="116"/>
      <c r="J4" s="116"/>
    </row>
    <row r="5" spans="1:13" ht="14.85" customHeight="1">
      <c r="A5" s="8"/>
      <c r="B5" s="9"/>
      <c r="C5" s="10"/>
      <c r="D5" s="11"/>
      <c r="E5" s="12"/>
      <c r="F5" s="13"/>
      <c r="G5" s="14"/>
      <c r="H5" s="12"/>
      <c r="I5" s="9"/>
      <c r="J5" s="11"/>
    </row>
    <row r="6" spans="1:13" ht="14.8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3" ht="24" customHeight="1">
      <c r="A7" s="120" t="s">
        <v>7</v>
      </c>
      <c r="B7" s="116"/>
      <c r="C7" s="116"/>
      <c r="D7" s="116"/>
      <c r="E7" s="116"/>
      <c r="F7" s="116"/>
      <c r="G7" s="116"/>
      <c r="H7" s="116"/>
      <c r="I7" s="116"/>
      <c r="J7" s="116"/>
    </row>
    <row r="8" spans="1:13" ht="14.85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3" ht="17.25" customHeight="1">
      <c r="A9" s="121" t="s">
        <v>8</v>
      </c>
      <c r="B9" s="123"/>
      <c r="C9" s="116"/>
      <c r="D9" s="116"/>
      <c r="E9" s="116"/>
      <c r="F9" s="116"/>
      <c r="G9" s="116"/>
      <c r="H9" s="116"/>
      <c r="I9" s="15"/>
      <c r="J9" s="15"/>
      <c r="K9" s="4"/>
      <c r="L9" s="4">
        <f>IF(J9="x",I9,0)</f>
        <v>0</v>
      </c>
      <c r="M9" s="16"/>
    </row>
    <row r="10" spans="1:13" ht="27.6" customHeight="1">
      <c r="A10" s="122"/>
      <c r="B10" s="124"/>
      <c r="C10" s="116"/>
      <c r="D10" s="116"/>
      <c r="E10" s="116"/>
      <c r="F10" s="116"/>
      <c r="G10" s="116"/>
      <c r="H10" s="116"/>
      <c r="I10" s="15"/>
      <c r="J10" s="15"/>
      <c r="K10" s="4"/>
      <c r="L10" s="4">
        <f t="shared" ref="L10:L20" si="0">IF(J10="x",I10,0)</f>
        <v>0</v>
      </c>
      <c r="M10" s="16"/>
    </row>
    <row r="11" spans="1:13" ht="17.25" customHeight="1">
      <c r="A11" s="122"/>
      <c r="B11" s="123"/>
      <c r="C11" s="116"/>
      <c r="D11" s="116"/>
      <c r="E11" s="116"/>
      <c r="F11" s="116"/>
      <c r="G11" s="116"/>
      <c r="H11" s="116"/>
      <c r="I11" s="15"/>
      <c r="J11" s="15"/>
      <c r="K11" s="4"/>
      <c r="L11" s="4">
        <f t="shared" si="0"/>
        <v>0</v>
      </c>
      <c r="M11" s="16"/>
    </row>
    <row r="12" spans="1:13" ht="17.25" customHeight="1">
      <c r="A12" s="121" t="s">
        <v>9</v>
      </c>
      <c r="B12" s="123"/>
      <c r="C12" s="116"/>
      <c r="D12" s="116"/>
      <c r="E12" s="116"/>
      <c r="F12" s="116"/>
      <c r="G12" s="116"/>
      <c r="H12" s="116"/>
      <c r="I12" s="15"/>
      <c r="J12" s="15"/>
      <c r="K12" s="4"/>
      <c r="L12" s="4">
        <f t="shared" si="0"/>
        <v>0</v>
      </c>
      <c r="M12" s="16"/>
    </row>
    <row r="13" spans="1:13" ht="17.25" customHeight="1">
      <c r="A13" s="122"/>
      <c r="B13" s="123"/>
      <c r="C13" s="116"/>
      <c r="D13" s="116"/>
      <c r="E13" s="116"/>
      <c r="F13" s="116"/>
      <c r="G13" s="116"/>
      <c r="H13" s="116"/>
      <c r="I13" s="15"/>
      <c r="J13" s="15"/>
      <c r="K13" s="4"/>
      <c r="L13" s="4">
        <f t="shared" si="0"/>
        <v>0</v>
      </c>
      <c r="M13" s="16"/>
    </row>
    <row r="14" spans="1:13" ht="17.25" customHeight="1">
      <c r="A14" s="122"/>
      <c r="B14" s="123"/>
      <c r="C14" s="116"/>
      <c r="D14" s="116"/>
      <c r="E14" s="116"/>
      <c r="F14" s="116"/>
      <c r="G14" s="116"/>
      <c r="H14" s="116"/>
      <c r="I14" s="15"/>
      <c r="J14" s="15"/>
      <c r="K14" s="4"/>
      <c r="L14" s="4">
        <f t="shared" si="0"/>
        <v>0</v>
      </c>
      <c r="M14" s="16"/>
    </row>
    <row r="15" spans="1:13" ht="17.25" customHeight="1">
      <c r="A15" s="121" t="s">
        <v>10</v>
      </c>
      <c r="B15" s="123"/>
      <c r="C15" s="116"/>
      <c r="D15" s="116"/>
      <c r="E15" s="116"/>
      <c r="F15" s="116"/>
      <c r="G15" s="116"/>
      <c r="H15" s="116"/>
      <c r="I15" s="15"/>
      <c r="J15" s="15"/>
      <c r="K15" s="4"/>
      <c r="L15" s="4">
        <f t="shared" si="0"/>
        <v>0</v>
      </c>
      <c r="M15" s="16"/>
    </row>
    <row r="16" spans="1:13" ht="17.25" customHeight="1">
      <c r="A16" s="122"/>
      <c r="B16" s="123"/>
      <c r="C16" s="116"/>
      <c r="D16" s="116"/>
      <c r="E16" s="116"/>
      <c r="F16" s="116"/>
      <c r="G16" s="116"/>
      <c r="H16" s="116"/>
      <c r="I16" s="15"/>
      <c r="J16" s="15"/>
      <c r="K16" s="4"/>
      <c r="L16" s="4">
        <f t="shared" si="0"/>
        <v>0</v>
      </c>
      <c r="M16" s="16"/>
    </row>
    <row r="17" spans="1:13" ht="17.25" customHeight="1">
      <c r="A17" s="122"/>
      <c r="B17" s="123"/>
      <c r="C17" s="116"/>
      <c r="D17" s="116"/>
      <c r="E17" s="116"/>
      <c r="F17" s="116"/>
      <c r="G17" s="116"/>
      <c r="H17" s="116"/>
      <c r="I17" s="15"/>
      <c r="J17" s="15"/>
      <c r="K17" s="4"/>
      <c r="L17" s="4">
        <f t="shared" si="0"/>
        <v>0</v>
      </c>
      <c r="M17" s="16"/>
    </row>
    <row r="18" spans="1:13" ht="17.25" customHeight="1">
      <c r="A18" s="122"/>
      <c r="B18" s="123"/>
      <c r="C18" s="116"/>
      <c r="D18" s="116"/>
      <c r="E18" s="116"/>
      <c r="F18" s="116"/>
      <c r="G18" s="116"/>
      <c r="H18" s="116"/>
      <c r="I18" s="15"/>
      <c r="J18" s="15"/>
      <c r="K18" s="4"/>
      <c r="L18" s="4">
        <f t="shared" si="0"/>
        <v>0</v>
      </c>
      <c r="M18" s="16"/>
    </row>
    <row r="19" spans="1:13" ht="31.35" customHeight="1">
      <c r="A19" s="122"/>
      <c r="B19" s="124"/>
      <c r="C19" s="116"/>
      <c r="D19" s="116"/>
      <c r="E19" s="116"/>
      <c r="F19" s="116"/>
      <c r="G19" s="116"/>
      <c r="H19" s="116"/>
      <c r="I19" s="15"/>
      <c r="J19" s="15"/>
      <c r="K19" s="4"/>
      <c r="L19" s="4">
        <f t="shared" si="0"/>
        <v>0</v>
      </c>
      <c r="M19" s="16"/>
    </row>
    <row r="20" spans="1:13" ht="30.6" customHeight="1">
      <c r="A20" s="122"/>
      <c r="B20" s="124"/>
      <c r="C20" s="116"/>
      <c r="D20" s="116"/>
      <c r="E20" s="116"/>
      <c r="F20" s="116"/>
      <c r="G20" s="116"/>
      <c r="H20" s="116"/>
      <c r="I20" s="15"/>
      <c r="J20" s="17"/>
      <c r="K20" s="4"/>
      <c r="L20" s="4">
        <f t="shared" si="0"/>
        <v>0</v>
      </c>
      <c r="M20" s="16"/>
    </row>
    <row r="21" spans="1:13" ht="17.25" customHeight="1">
      <c r="A21" s="3"/>
      <c r="B21" s="3"/>
      <c r="C21" s="3"/>
      <c r="D21" s="3"/>
      <c r="E21" s="3"/>
      <c r="F21" s="3"/>
      <c r="G21" s="3"/>
      <c r="H21" s="7"/>
      <c r="I21" s="2" t="s">
        <v>11</v>
      </c>
      <c r="J21" s="119">
        <f>MAX(MAX(L9:L11),MAX(L12:L14)+MAX(L15:L20))</f>
        <v>0</v>
      </c>
      <c r="K21" s="116"/>
      <c r="L21" s="116"/>
    </row>
    <row r="22" spans="1:13" ht="14.85" customHeight="1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3" ht="17.25" customHeight="1">
      <c r="A23" s="18"/>
      <c r="B23" s="18"/>
      <c r="C23" s="18"/>
      <c r="D23" s="18"/>
      <c r="E23" s="18"/>
      <c r="F23" s="18"/>
      <c r="G23" s="18"/>
      <c r="H23" s="4"/>
      <c r="I23" s="19"/>
      <c r="J23" s="5"/>
    </row>
    <row r="24" spans="1:13" ht="14.85" customHeight="1">
      <c r="A24" s="19"/>
      <c r="B24" s="19"/>
      <c r="C24" s="20"/>
      <c r="D24" s="20"/>
      <c r="E24" s="20"/>
      <c r="F24" s="20"/>
      <c r="G24" s="20"/>
      <c r="H24" s="20"/>
      <c r="I24" s="20"/>
      <c r="J24" s="21"/>
      <c r="K24" s="21"/>
    </row>
    <row r="25" spans="1:13" ht="23.25" customHeight="1">
      <c r="A25" s="125" t="s">
        <v>1</v>
      </c>
      <c r="B25" s="122"/>
      <c r="C25" s="126"/>
      <c r="D25" s="116"/>
      <c r="E25" s="116"/>
    </row>
    <row r="26" spans="1:13" ht="23.25" customHeight="1">
      <c r="A26" s="125" t="s">
        <v>2</v>
      </c>
      <c r="B26" s="122"/>
      <c r="C26" s="126"/>
      <c r="D26" s="116"/>
      <c r="E26" s="116"/>
    </row>
    <row r="27" spans="1:13" ht="23.25" customHeight="1">
      <c r="A27" s="125" t="s">
        <v>3</v>
      </c>
      <c r="B27" s="122"/>
      <c r="C27" s="126"/>
      <c r="D27" s="116"/>
      <c r="E27" s="116"/>
    </row>
    <row r="28" spans="1:13" ht="14.85" customHeight="1">
      <c r="J28" s="6" t="s">
        <v>12</v>
      </c>
    </row>
  </sheetData>
  <mergeCells count="31">
    <mergeCell ref="A27:B27"/>
    <mergeCell ref="C27:E27"/>
    <mergeCell ref="J21:L21"/>
    <mergeCell ref="A25:B25"/>
    <mergeCell ref="C25:E25"/>
    <mergeCell ref="A26:B26"/>
    <mergeCell ref="C26:E26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A4:F4"/>
    <mergeCell ref="G4:J4"/>
    <mergeCell ref="A7:J7"/>
    <mergeCell ref="A9:A11"/>
    <mergeCell ref="B9:H9"/>
    <mergeCell ref="B10:H10"/>
    <mergeCell ref="B11:H11"/>
    <mergeCell ref="A1:F1"/>
    <mergeCell ref="G1:J1"/>
    <mergeCell ref="A2:F2"/>
    <mergeCell ref="G2:J2"/>
    <mergeCell ref="A3:F3"/>
    <mergeCell ref="G3:J3"/>
  </mergeCells>
  <pageMargins left="0.51177900000000009" right="0.51177900000000009" top="0.31533399999999995" bottom="0.15747" header="0.13896800000000001" footer="0.13896800000000001"/>
  <pageSetup paperSize="9" scale="61" orientation="portrait"/>
  <headerFooter differentOddEven="1">
    <oddHeader>???</oddHeader>
    <oddFooter>&amp;L&amp;20&amp;"-,Regular"&amp;K000000V1 rapport d'instruction_15-10-2015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ColWidth="9.109375" defaultRowHeight="14.4"/>
  <cols>
    <col min="1" max="1" width="14.5546875" bestFit="1" customWidth="1"/>
    <col min="2" max="2" width="18.44140625" bestFit="1" customWidth="1"/>
    <col min="3" max="3" width="12.88671875" bestFit="1" customWidth="1"/>
    <col min="4" max="5" width="9.5546875" bestFit="1" customWidth="1"/>
    <col min="6" max="6" width="17.109375" bestFit="1" customWidth="1"/>
    <col min="7" max="7" width="29.33203125" bestFit="1" customWidth="1"/>
    <col min="8" max="8" width="30.109375" bestFit="1" customWidth="1"/>
    <col min="9" max="9" width="12.6640625" bestFit="1" customWidth="1"/>
    <col min="10" max="1024" width="9.33203125" bestFit="1" customWidth="1"/>
    <col min="1025" max="1124" width="9.33203125" bestFit="1"/>
  </cols>
  <sheetData>
    <row r="1" spans="1:9" ht="15" customHeight="1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3" t="s">
        <v>19</v>
      </c>
      <c r="H1" s="22" t="s">
        <v>20</v>
      </c>
      <c r="I1" s="22" t="s">
        <v>21</v>
      </c>
    </row>
    <row r="2" spans="1:9" ht="15" customHeight="1">
      <c r="A2" t="s">
        <v>22</v>
      </c>
      <c r="B2" t="s">
        <v>23</v>
      </c>
      <c r="C2" t="s">
        <v>24</v>
      </c>
      <c r="D2" t="s">
        <v>25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</row>
    <row r="3" spans="1:9" ht="15" customHeight="1">
      <c r="A3" t="s">
        <v>30</v>
      </c>
      <c r="B3" t="s">
        <v>31</v>
      </c>
      <c r="C3" t="s">
        <v>32</v>
      </c>
      <c r="D3" t="s">
        <v>33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</row>
    <row r="4" spans="1:9" ht="15" customHeight="1">
      <c r="A4" s="7"/>
      <c r="B4" t="s">
        <v>38</v>
      </c>
      <c r="C4" t="s">
        <v>39</v>
      </c>
      <c r="D4" s="7"/>
      <c r="E4" t="s">
        <v>40</v>
      </c>
      <c r="F4" t="s">
        <v>41</v>
      </c>
      <c r="G4" t="s">
        <v>42</v>
      </c>
      <c r="H4" t="s">
        <v>43</v>
      </c>
    </row>
    <row r="5" spans="1:9" ht="15" customHeight="1">
      <c r="G5" t="s">
        <v>44</v>
      </c>
    </row>
    <row r="6" spans="1:9" ht="15" customHeight="1">
      <c r="G6" t="s">
        <v>45</v>
      </c>
    </row>
    <row r="7" spans="1:9" ht="15" customHeight="1">
      <c r="G7" t="s">
        <v>46</v>
      </c>
    </row>
    <row r="8" spans="1:9" ht="15" customHeight="1">
      <c r="G8" t="s">
        <v>47</v>
      </c>
    </row>
    <row r="9" spans="1:9" ht="15" customHeight="1">
      <c r="G9" t="s">
        <v>48</v>
      </c>
    </row>
    <row r="10" spans="1:9" ht="15" customHeight="1">
      <c r="G10" t="s">
        <v>49</v>
      </c>
    </row>
    <row r="11" spans="1:9" ht="15" customHeight="1">
      <c r="G11" t="s">
        <v>50</v>
      </c>
    </row>
    <row r="12" spans="1:9" ht="15" customHeight="1">
      <c r="G12" t="s">
        <v>51</v>
      </c>
    </row>
    <row r="13" spans="1:9" ht="15" customHeight="1">
      <c r="G13" t="s">
        <v>52</v>
      </c>
    </row>
    <row r="14" spans="1:9" ht="15" customHeight="1">
      <c r="G14" t="s">
        <v>53</v>
      </c>
    </row>
    <row r="15" spans="1:9" ht="15" customHeight="1">
      <c r="G15" t="s">
        <v>54</v>
      </c>
    </row>
    <row r="16" spans="1:9" ht="15" customHeight="1">
      <c r="G16" s="24" t="s">
        <v>55</v>
      </c>
    </row>
    <row r="17" spans="7:7" ht="15" customHeight="1">
      <c r="G17" t="s">
        <v>56</v>
      </c>
    </row>
    <row r="18" spans="7:7" ht="15" customHeight="1">
      <c r="G18" t="s">
        <v>57</v>
      </c>
    </row>
    <row r="19" spans="7:7" ht="15" customHeight="1">
      <c r="G19" t="s">
        <v>58</v>
      </c>
    </row>
    <row r="20" spans="7:7" ht="15" customHeight="1">
      <c r="G20" t="s">
        <v>59</v>
      </c>
    </row>
    <row r="21" spans="7:7" ht="15" customHeight="1">
      <c r="G21" t="s">
        <v>60</v>
      </c>
    </row>
    <row r="22" spans="7:7" ht="15" customHeight="1">
      <c r="G22" t="s">
        <v>61</v>
      </c>
    </row>
    <row r="23" spans="7:7" ht="15" customHeight="1">
      <c r="G23" t="s">
        <v>62</v>
      </c>
    </row>
    <row r="24" spans="7:7" ht="15" customHeight="1">
      <c r="G24" t="s">
        <v>63</v>
      </c>
    </row>
  </sheetData>
  <pageMargins left="0.6999559999999998" right="0.6999559999999998" top="0.51177900000000009" bottom="0.51177900000000009" header="0" footer="0"/>
  <pageSetup paperSize="9" orientation="portrait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65"/>
  <sheetViews>
    <sheetView tabSelected="1" zoomScale="80" zoomScaleNormal="80" workbookViewId="0">
      <selection activeCell="T15" sqref="T15"/>
    </sheetView>
  </sheetViews>
  <sheetFormatPr baseColWidth="10" defaultRowHeight="14.4"/>
  <cols>
    <col min="2" max="2" width="25.109375" customWidth="1"/>
    <col min="3" max="3" width="23.44140625" customWidth="1"/>
    <col min="4" max="4" width="20.5546875" customWidth="1"/>
    <col min="5" max="5" width="19.5546875" customWidth="1"/>
    <col min="6" max="6" width="20.44140625" customWidth="1"/>
    <col min="7" max="7" width="22.33203125" customWidth="1"/>
    <col min="8" max="8" width="22.88671875" customWidth="1"/>
    <col min="9" max="9" width="26.6640625" customWidth="1"/>
    <col min="11" max="21" width="21.33203125" customWidth="1"/>
  </cols>
  <sheetData>
    <row r="1" spans="1:21" s="25" customFormat="1" ht="49.5" customHeight="1" thickBot="1">
      <c r="B1" s="151" t="s">
        <v>103</v>
      </c>
      <c r="C1" s="152"/>
      <c r="D1" s="152"/>
      <c r="E1" s="152"/>
      <c r="F1" s="152"/>
      <c r="G1" s="152"/>
      <c r="H1" s="152"/>
      <c r="I1" s="153"/>
    </row>
    <row r="2" spans="1:21" s="25" customFormat="1" ht="15" thickBot="1"/>
    <row r="3" spans="1:21" ht="15" customHeight="1">
      <c r="A3" s="27"/>
      <c r="B3" s="159" t="s">
        <v>76</v>
      </c>
      <c r="C3" s="160"/>
      <c r="D3" s="160"/>
      <c r="E3" s="160"/>
      <c r="F3" s="160"/>
      <c r="G3" s="160"/>
      <c r="H3" s="160"/>
      <c r="I3" s="161"/>
    </row>
    <row r="4" spans="1:21" ht="30.75" customHeight="1" thickBot="1">
      <c r="A4" s="27"/>
      <c r="B4" s="162"/>
      <c r="C4" s="163"/>
      <c r="D4" s="163"/>
      <c r="E4" s="163"/>
      <c r="F4" s="163"/>
      <c r="G4" s="163"/>
      <c r="H4" s="163"/>
      <c r="I4" s="164"/>
    </row>
    <row r="5" spans="1:21" s="25" customFormat="1" ht="30.75" customHeight="1">
      <c r="A5" s="27"/>
      <c r="B5" s="82"/>
      <c r="C5" s="82"/>
      <c r="D5" s="82"/>
      <c r="E5" s="82"/>
      <c r="F5" s="82"/>
      <c r="G5" s="82"/>
      <c r="H5" s="82"/>
      <c r="I5" s="82"/>
    </row>
    <row r="6" spans="1:21" s="25" customFormat="1" ht="30.75" customHeight="1">
      <c r="A6" s="27"/>
      <c r="B6" s="165" t="s">
        <v>117</v>
      </c>
      <c r="C6" s="165"/>
      <c r="D6" s="165"/>
      <c r="E6" s="165"/>
      <c r="F6" s="165"/>
      <c r="G6" s="165"/>
      <c r="H6" s="165"/>
      <c r="I6" s="165"/>
      <c r="K6" s="127" t="s">
        <v>119</v>
      </c>
      <c r="L6" s="128"/>
      <c r="M6" s="128"/>
      <c r="N6" s="128"/>
      <c r="O6" s="128"/>
      <c r="P6" s="128"/>
      <c r="Q6" s="128"/>
      <c r="R6" s="128"/>
      <c r="S6" s="128"/>
      <c r="T6" s="128"/>
      <c r="U6" s="129"/>
    </row>
    <row r="7" spans="1:21" s="25" customFormat="1" ht="30.75" customHeight="1">
      <c r="A7" s="27"/>
      <c r="B7" s="165" t="s">
        <v>106</v>
      </c>
      <c r="C7" s="165"/>
      <c r="D7" s="165"/>
      <c r="E7" s="165"/>
      <c r="F7" s="165"/>
      <c r="G7" s="165"/>
      <c r="H7" s="165"/>
      <c r="I7" s="165"/>
      <c r="K7" s="104" t="s">
        <v>120</v>
      </c>
      <c r="L7" s="104" t="s">
        <v>121</v>
      </c>
      <c r="M7" s="104" t="s">
        <v>122</v>
      </c>
      <c r="N7" s="104" t="s">
        <v>123</v>
      </c>
      <c r="O7" s="104" t="s">
        <v>124</v>
      </c>
      <c r="P7" s="104" t="s">
        <v>126</v>
      </c>
      <c r="Q7" s="104" t="s">
        <v>127</v>
      </c>
      <c r="R7" s="104" t="s">
        <v>128</v>
      </c>
      <c r="S7" s="104" t="s">
        <v>129</v>
      </c>
      <c r="T7" s="104" t="s">
        <v>130</v>
      </c>
      <c r="U7" s="104" t="s">
        <v>132</v>
      </c>
    </row>
    <row r="8" spans="1:21" ht="18">
      <c r="A8" s="27"/>
      <c r="B8" s="28"/>
      <c r="C8" s="28"/>
      <c r="D8" s="28"/>
      <c r="E8" s="28"/>
      <c r="F8" s="27"/>
      <c r="G8" s="27"/>
      <c r="H8" s="27"/>
      <c r="I8" s="27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</row>
    <row r="9" spans="1:21" ht="17.399999999999999">
      <c r="A9" s="29"/>
      <c r="B9" s="158" t="s">
        <v>77</v>
      </c>
      <c r="C9" s="158"/>
      <c r="D9" s="158"/>
      <c r="E9" s="158"/>
      <c r="F9" s="158"/>
      <c r="G9" s="158"/>
      <c r="H9" s="158"/>
      <c r="I9" s="158"/>
    </row>
    <row r="10" spans="1:21" s="25" customFormat="1" ht="17.399999999999999">
      <c r="A10" s="29"/>
      <c r="B10" s="58"/>
      <c r="C10" s="58"/>
      <c r="D10" s="58"/>
      <c r="E10" s="58"/>
      <c r="F10" s="58"/>
      <c r="G10" s="58"/>
      <c r="H10" s="58"/>
      <c r="I10" s="58"/>
    </row>
    <row r="11" spans="1:21" ht="15.6">
      <c r="A11" s="30"/>
      <c r="B11" s="138" t="s">
        <v>105</v>
      </c>
      <c r="C11" s="138"/>
      <c r="D11" s="138"/>
      <c r="E11" s="138"/>
      <c r="F11" s="138"/>
      <c r="G11" s="138"/>
      <c r="H11" s="138"/>
      <c r="I11" s="138"/>
    </row>
    <row r="12" spans="1:21" ht="18" thickBot="1">
      <c r="A12" s="29"/>
      <c r="B12" s="31"/>
      <c r="C12" s="31"/>
      <c r="D12" s="31"/>
      <c r="E12" s="31"/>
      <c r="F12" s="31"/>
      <c r="G12" s="31"/>
      <c r="H12" s="31"/>
      <c r="I12" s="31"/>
    </row>
    <row r="13" spans="1:21" ht="40.799999999999997" thickBot="1">
      <c r="A13" s="27"/>
      <c r="B13" s="83" t="s">
        <v>66</v>
      </c>
      <c r="C13" s="84" t="s">
        <v>90</v>
      </c>
      <c r="D13" s="84" t="s">
        <v>125</v>
      </c>
      <c r="E13" s="84" t="s">
        <v>67</v>
      </c>
      <c r="F13" s="85" t="s">
        <v>68</v>
      </c>
      <c r="G13" s="84" t="s">
        <v>133</v>
      </c>
      <c r="H13" s="84" t="s">
        <v>131</v>
      </c>
      <c r="I13" s="86" t="s">
        <v>69</v>
      </c>
      <c r="K13" s="166" t="s">
        <v>107</v>
      </c>
      <c r="L13" s="166"/>
      <c r="M13" s="166"/>
      <c r="N13" s="114" t="s">
        <v>133</v>
      </c>
    </row>
    <row r="14" spans="1:21" ht="45" customHeight="1">
      <c r="A14" s="27"/>
      <c r="B14" s="154" t="s">
        <v>78</v>
      </c>
      <c r="C14" s="32" t="s">
        <v>91</v>
      </c>
      <c r="D14" s="61" t="s">
        <v>64</v>
      </c>
      <c r="E14" s="33"/>
      <c r="F14" s="34">
        <v>0</v>
      </c>
      <c r="G14" s="35">
        <f>E14*F14</f>
        <v>0</v>
      </c>
      <c r="H14" s="156">
        <f>SUM(G14:G15)</f>
        <v>0</v>
      </c>
      <c r="I14" s="36"/>
      <c r="K14" s="174" t="s">
        <v>108</v>
      </c>
      <c r="L14" s="174"/>
      <c r="M14" s="174"/>
      <c r="N14" s="98">
        <f>G25</f>
        <v>0</v>
      </c>
    </row>
    <row r="15" spans="1:21" ht="42.75" customHeight="1" thickBot="1">
      <c r="A15" s="27"/>
      <c r="B15" s="155"/>
      <c r="C15" s="111" t="s">
        <v>92</v>
      </c>
      <c r="D15" s="112" t="s">
        <v>65</v>
      </c>
      <c r="E15" s="40"/>
      <c r="F15" s="41">
        <v>0</v>
      </c>
      <c r="G15" s="42">
        <f t="shared" ref="G15:G24" si="0">E15*F15</f>
        <v>0</v>
      </c>
      <c r="H15" s="157"/>
      <c r="I15" s="43"/>
      <c r="K15" s="174" t="s">
        <v>109</v>
      </c>
      <c r="L15" s="174"/>
      <c r="M15" s="174"/>
      <c r="N15" s="98">
        <f>G36+G49+G58</f>
        <v>0</v>
      </c>
    </row>
    <row r="16" spans="1:21" ht="16.8">
      <c r="A16" s="27"/>
      <c r="B16" s="154" t="s">
        <v>79</v>
      </c>
      <c r="C16" s="32" t="s">
        <v>91</v>
      </c>
      <c r="D16" s="61" t="s">
        <v>64</v>
      </c>
      <c r="E16" s="33"/>
      <c r="F16" s="34">
        <v>0</v>
      </c>
      <c r="G16" s="35">
        <f t="shared" si="0"/>
        <v>0</v>
      </c>
      <c r="H16" s="156">
        <f t="shared" ref="H16" si="1">SUM(G16:G17)</f>
        <v>0</v>
      </c>
      <c r="I16" s="36"/>
      <c r="K16" s="167" t="s">
        <v>110</v>
      </c>
      <c r="L16" s="168"/>
      <c r="M16" s="169"/>
      <c r="N16" s="98">
        <f>N14+N15</f>
        <v>0</v>
      </c>
    </row>
    <row r="17" spans="1:14" ht="15" thickBot="1">
      <c r="A17" s="27"/>
      <c r="B17" s="155"/>
      <c r="C17" s="111" t="s">
        <v>92</v>
      </c>
      <c r="D17" s="112" t="s">
        <v>65</v>
      </c>
      <c r="E17" s="40"/>
      <c r="F17" s="41">
        <v>0</v>
      </c>
      <c r="G17" s="42">
        <f t="shared" si="0"/>
        <v>0</v>
      </c>
      <c r="H17" s="157"/>
      <c r="I17" s="43"/>
      <c r="K17" s="95"/>
      <c r="L17" s="95"/>
      <c r="M17" s="96"/>
      <c r="N17" s="97"/>
    </row>
    <row r="18" spans="1:14" ht="15" customHeight="1">
      <c r="A18" s="27"/>
      <c r="B18" s="170" t="s">
        <v>81</v>
      </c>
      <c r="C18" s="32" t="s">
        <v>91</v>
      </c>
      <c r="D18" s="61" t="s">
        <v>64</v>
      </c>
      <c r="E18" s="33"/>
      <c r="F18" s="34">
        <v>0</v>
      </c>
      <c r="G18" s="35">
        <f t="shared" si="0"/>
        <v>0</v>
      </c>
      <c r="H18" s="156">
        <f t="shared" ref="H18" si="2">SUM(G18:G19)</f>
        <v>0</v>
      </c>
      <c r="I18" s="36"/>
    </row>
    <row r="19" spans="1:14" ht="15" thickBot="1">
      <c r="A19" s="27"/>
      <c r="B19" s="171"/>
      <c r="C19" s="111" t="s">
        <v>92</v>
      </c>
      <c r="D19" s="112" t="s">
        <v>65</v>
      </c>
      <c r="E19" s="40"/>
      <c r="F19" s="41">
        <v>0</v>
      </c>
      <c r="G19" s="42">
        <f t="shared" si="0"/>
        <v>0</v>
      </c>
      <c r="H19" s="157"/>
      <c r="I19" s="43"/>
    </row>
    <row r="20" spans="1:14">
      <c r="A20" s="27"/>
      <c r="B20" s="175" t="s">
        <v>80</v>
      </c>
      <c r="C20" s="105" t="s">
        <v>93</v>
      </c>
      <c r="D20" s="106" t="s">
        <v>64</v>
      </c>
      <c r="E20" s="107"/>
      <c r="F20" s="108">
        <v>0</v>
      </c>
      <c r="G20" s="109">
        <f t="shared" si="0"/>
        <v>0</v>
      </c>
      <c r="H20" s="172">
        <f>SUM(G20:G24)</f>
        <v>0</v>
      </c>
      <c r="I20" s="110"/>
    </row>
    <row r="21" spans="1:14" s="25" customFormat="1">
      <c r="A21" s="27"/>
      <c r="B21" s="175"/>
      <c r="C21" s="73"/>
      <c r="D21" s="74"/>
      <c r="E21" s="75"/>
      <c r="F21" s="76"/>
      <c r="G21" s="77"/>
      <c r="H21" s="173"/>
      <c r="I21" s="78"/>
    </row>
    <row r="22" spans="1:14" s="25" customFormat="1">
      <c r="A22" s="27"/>
      <c r="B22" s="175"/>
      <c r="C22" s="73"/>
      <c r="D22" s="74"/>
      <c r="E22" s="75"/>
      <c r="F22" s="76"/>
      <c r="G22" s="77"/>
      <c r="H22" s="173"/>
      <c r="I22" s="78"/>
    </row>
    <row r="23" spans="1:14" s="25" customFormat="1">
      <c r="A23" s="27"/>
      <c r="B23" s="175"/>
      <c r="C23" s="73"/>
      <c r="D23" s="74"/>
      <c r="E23" s="75"/>
      <c r="F23" s="76"/>
      <c r="G23" s="77"/>
      <c r="H23" s="173"/>
      <c r="I23" s="78"/>
    </row>
    <row r="24" spans="1:14" ht="15" thickBot="1">
      <c r="A24" s="27"/>
      <c r="B24" s="171"/>
      <c r="C24" s="38"/>
      <c r="D24" s="39"/>
      <c r="E24" s="40"/>
      <c r="F24" s="41">
        <v>0</v>
      </c>
      <c r="G24" s="42">
        <f t="shared" si="0"/>
        <v>0</v>
      </c>
      <c r="H24" s="157"/>
      <c r="I24" s="43"/>
    </row>
    <row r="25" spans="1:14" ht="15" thickBot="1">
      <c r="A25" s="27"/>
      <c r="B25" s="26"/>
      <c r="C25" s="26"/>
      <c r="D25" s="26"/>
      <c r="E25" s="87" t="s">
        <v>70</v>
      </c>
      <c r="F25" s="44">
        <f>SUM(F14:F24)</f>
        <v>0</v>
      </c>
      <c r="G25" s="45">
        <f>SUM(G14:G24)</f>
        <v>0</v>
      </c>
      <c r="H25" s="46">
        <f>SUM(H14:H15)</f>
        <v>0</v>
      </c>
      <c r="I25" s="47"/>
    </row>
    <row r="26" spans="1:14" s="25" customFormat="1">
      <c r="A26" s="27"/>
      <c r="B26" s="57"/>
      <c r="C26" s="67"/>
      <c r="D26" s="67"/>
      <c r="E26" s="71"/>
      <c r="F26" s="72"/>
      <c r="G26" s="48"/>
      <c r="H26" s="48"/>
      <c r="I26" s="47"/>
    </row>
    <row r="27" spans="1:14" s="25" customFormat="1">
      <c r="A27" s="27"/>
      <c r="B27" s="57"/>
      <c r="C27" s="67"/>
      <c r="D27" s="67"/>
      <c r="E27" s="71"/>
      <c r="F27" s="72"/>
      <c r="G27" s="48"/>
      <c r="H27" s="48"/>
      <c r="I27" s="47"/>
    </row>
    <row r="28" spans="1:14" ht="17.399999999999999">
      <c r="A28" s="27"/>
      <c r="B28" s="158" t="s">
        <v>104</v>
      </c>
      <c r="C28" s="158"/>
      <c r="D28" s="158"/>
      <c r="E28" s="158"/>
      <c r="F28" s="158"/>
      <c r="G28" s="158"/>
      <c r="H28" s="158"/>
      <c r="I28" s="158"/>
    </row>
    <row r="29" spans="1:14">
      <c r="A29" s="27"/>
      <c r="B29" s="50"/>
      <c r="C29" s="50"/>
      <c r="D29" s="50"/>
      <c r="E29" s="50"/>
      <c r="F29" s="50"/>
      <c r="G29" s="50"/>
      <c r="H29" s="50"/>
      <c r="I29" s="50"/>
    </row>
    <row r="30" spans="1:14" ht="16.2" thickBot="1">
      <c r="A30" s="27"/>
      <c r="B30" s="138" t="s">
        <v>112</v>
      </c>
      <c r="C30" s="138"/>
      <c r="D30" s="138"/>
      <c r="E30" s="138"/>
      <c r="F30" s="138"/>
      <c r="G30" s="138"/>
      <c r="H30" s="138"/>
      <c r="I30" s="138"/>
    </row>
    <row r="31" spans="1:14" ht="27.6">
      <c r="A31" s="27"/>
      <c r="B31" s="100" t="s">
        <v>111</v>
      </c>
      <c r="C31" s="139" t="s">
        <v>66</v>
      </c>
      <c r="D31" s="140"/>
      <c r="E31" s="89" t="s">
        <v>72</v>
      </c>
      <c r="F31" s="90" t="s">
        <v>74</v>
      </c>
      <c r="G31" s="91" t="s">
        <v>133</v>
      </c>
      <c r="H31" s="139" t="s">
        <v>69</v>
      </c>
      <c r="I31" s="141"/>
    </row>
    <row r="32" spans="1:14">
      <c r="A32" s="27"/>
      <c r="B32" s="94" t="s">
        <v>94</v>
      </c>
      <c r="C32" s="142" t="s">
        <v>82</v>
      </c>
      <c r="D32" s="131"/>
      <c r="E32" s="37"/>
      <c r="F32" s="51"/>
      <c r="G32" s="52">
        <f>IF(B32="",0,E32*F32)</f>
        <v>0</v>
      </c>
      <c r="H32" s="132"/>
      <c r="I32" s="133"/>
    </row>
    <row r="33" spans="1:9" ht="21.75" customHeight="1">
      <c r="A33" s="27"/>
      <c r="B33" s="94" t="s">
        <v>95</v>
      </c>
      <c r="C33" s="142" t="s">
        <v>83</v>
      </c>
      <c r="D33" s="131"/>
      <c r="E33" s="37"/>
      <c r="F33" s="51"/>
      <c r="G33" s="52">
        <f>IF(B33="",0,E33*F33)</f>
        <v>0</v>
      </c>
      <c r="H33" s="132"/>
      <c r="I33" s="133"/>
    </row>
    <row r="34" spans="1:9" s="25" customFormat="1">
      <c r="A34" s="27"/>
      <c r="B34" s="79"/>
      <c r="C34" s="145"/>
      <c r="D34" s="146"/>
      <c r="E34" s="74"/>
      <c r="F34" s="69"/>
      <c r="G34" s="52">
        <f>IF(B34="",0,E34*F34)</f>
        <v>0</v>
      </c>
      <c r="H34" s="80"/>
      <c r="I34" s="81"/>
    </row>
    <row r="35" spans="1:9" ht="15" thickBot="1">
      <c r="B35" s="99"/>
      <c r="C35" s="134"/>
      <c r="D35" s="135"/>
      <c r="E35" s="39"/>
      <c r="F35" s="53"/>
      <c r="G35" s="54">
        <f>IF(B35="",0,E35*F35)</f>
        <v>0</v>
      </c>
      <c r="H35" s="136"/>
      <c r="I35" s="137"/>
    </row>
    <row r="36" spans="1:9" ht="15" thickBot="1">
      <c r="B36" s="57"/>
      <c r="C36" s="57"/>
      <c r="D36" s="57"/>
      <c r="E36" s="27"/>
      <c r="F36" s="92" t="s">
        <v>75</v>
      </c>
      <c r="G36" s="55">
        <f>SUM(G32:G35)</f>
        <v>0</v>
      </c>
      <c r="H36" s="56"/>
      <c r="I36" s="49"/>
    </row>
    <row r="40" spans="1:9" ht="16.2" thickBot="1">
      <c r="B40" s="138" t="s">
        <v>113</v>
      </c>
      <c r="C40" s="138"/>
      <c r="D40" s="138"/>
      <c r="E40" s="138"/>
      <c r="F40" s="138"/>
      <c r="G40" s="138"/>
      <c r="H40" s="138"/>
      <c r="I40" s="138"/>
    </row>
    <row r="41" spans="1:9" ht="27.6">
      <c r="B41" s="88" t="s">
        <v>73</v>
      </c>
      <c r="C41" s="89" t="s">
        <v>71</v>
      </c>
      <c r="D41" s="89" t="s">
        <v>66</v>
      </c>
      <c r="E41" s="89" t="s">
        <v>72</v>
      </c>
      <c r="F41" s="90" t="s">
        <v>74</v>
      </c>
      <c r="G41" s="91" t="s">
        <v>133</v>
      </c>
      <c r="H41" s="147" t="s">
        <v>69</v>
      </c>
      <c r="I41" s="148"/>
    </row>
    <row r="42" spans="1:9">
      <c r="B42" s="94" t="s">
        <v>96</v>
      </c>
      <c r="C42" s="60" t="s">
        <v>84</v>
      </c>
      <c r="D42" s="37"/>
      <c r="E42" s="37"/>
      <c r="F42" s="51"/>
      <c r="G42" s="52">
        <f>IF(B42="",0,E42*F42)</f>
        <v>0</v>
      </c>
      <c r="H42" s="149"/>
      <c r="I42" s="150"/>
    </row>
    <row r="43" spans="1:9" s="25" customFormat="1" ht="28.8">
      <c r="B43" s="94" t="s">
        <v>96</v>
      </c>
      <c r="C43" s="60" t="s">
        <v>116</v>
      </c>
      <c r="D43" s="37"/>
      <c r="E43" s="37"/>
      <c r="F43" s="51"/>
      <c r="G43" s="52">
        <f t="shared" ref="G43:G48" si="3">IF(B43="",0,E43*F43)</f>
        <v>0</v>
      </c>
      <c r="H43" s="132"/>
      <c r="I43" s="133"/>
    </row>
    <row r="44" spans="1:9" s="25" customFormat="1">
      <c r="B44" s="94" t="s">
        <v>97</v>
      </c>
      <c r="C44" s="60" t="s">
        <v>85</v>
      </c>
      <c r="D44" s="37"/>
      <c r="E44" s="37"/>
      <c r="F44" s="51"/>
      <c r="G44" s="52">
        <f t="shared" si="3"/>
        <v>0</v>
      </c>
      <c r="H44" s="132"/>
      <c r="I44" s="133"/>
    </row>
    <row r="45" spans="1:9" s="25" customFormat="1">
      <c r="B45" s="94" t="s">
        <v>98</v>
      </c>
      <c r="C45" s="60" t="s">
        <v>86</v>
      </c>
      <c r="D45" s="37"/>
      <c r="E45" s="37"/>
      <c r="F45" s="51"/>
      <c r="G45" s="52">
        <f t="shared" si="3"/>
        <v>0</v>
      </c>
      <c r="H45" s="132"/>
      <c r="I45" s="133"/>
    </row>
    <row r="46" spans="1:9" ht="28.8">
      <c r="B46" s="94" t="s">
        <v>99</v>
      </c>
      <c r="C46" s="60" t="s">
        <v>87</v>
      </c>
      <c r="D46" s="37"/>
      <c r="E46" s="37"/>
      <c r="F46" s="51"/>
      <c r="G46" s="52">
        <f t="shared" si="3"/>
        <v>0</v>
      </c>
      <c r="H46" s="149"/>
      <c r="I46" s="150"/>
    </row>
    <row r="47" spans="1:9" s="25" customFormat="1">
      <c r="B47" s="94"/>
      <c r="C47" s="37"/>
      <c r="D47" s="37"/>
      <c r="E47" s="37"/>
      <c r="F47" s="51"/>
      <c r="G47" s="52">
        <f t="shared" si="3"/>
        <v>0</v>
      </c>
      <c r="H47" s="132"/>
      <c r="I47" s="133"/>
    </row>
    <row r="48" spans="1:9" ht="15" thickBot="1">
      <c r="B48" s="59"/>
      <c r="C48" s="39"/>
      <c r="D48" s="39"/>
      <c r="E48" s="39"/>
      <c r="F48" s="53"/>
      <c r="G48" s="52">
        <f t="shared" si="3"/>
        <v>0</v>
      </c>
      <c r="H48" s="143"/>
      <c r="I48" s="144"/>
    </row>
    <row r="49" spans="1:9" ht="15" thickBot="1">
      <c r="B49" s="67"/>
      <c r="C49" s="67"/>
      <c r="D49" s="67"/>
      <c r="E49" s="68"/>
      <c r="F49" s="102" t="s">
        <v>75</v>
      </c>
      <c r="G49" s="55">
        <f>SUM(G42:G48)</f>
        <v>0</v>
      </c>
      <c r="H49" s="63"/>
      <c r="I49" s="65"/>
    </row>
    <row r="50" spans="1:9" s="25" customFormat="1">
      <c r="B50" s="67"/>
      <c r="C50" s="67"/>
      <c r="D50" s="67"/>
      <c r="E50" s="68"/>
      <c r="F50" s="62"/>
      <c r="G50" s="63"/>
      <c r="H50" s="63"/>
      <c r="I50" s="65"/>
    </row>
    <row r="51" spans="1:9">
      <c r="B51" s="66"/>
      <c r="C51" s="66"/>
      <c r="D51" s="66"/>
      <c r="E51" s="66"/>
      <c r="F51" s="64"/>
      <c r="G51" s="64"/>
      <c r="H51" s="64"/>
      <c r="I51" s="66"/>
    </row>
    <row r="52" spans="1:9" ht="16.2" thickBot="1">
      <c r="B52" s="138" t="s">
        <v>114</v>
      </c>
      <c r="C52" s="138"/>
      <c r="D52" s="138"/>
      <c r="E52" s="138"/>
      <c r="F52" s="138"/>
      <c r="G52" s="138"/>
      <c r="H52" s="138"/>
      <c r="I52" s="138"/>
    </row>
    <row r="53" spans="1:9" ht="27.6">
      <c r="B53" s="88" t="s">
        <v>73</v>
      </c>
      <c r="C53" s="89" t="s">
        <v>71</v>
      </c>
      <c r="D53" s="89" t="s">
        <v>66</v>
      </c>
      <c r="E53" s="89" t="s">
        <v>72</v>
      </c>
      <c r="F53" s="90" t="s">
        <v>74</v>
      </c>
      <c r="G53" s="91" t="s">
        <v>133</v>
      </c>
      <c r="H53" s="147" t="s">
        <v>69</v>
      </c>
      <c r="I53" s="148"/>
    </row>
    <row r="54" spans="1:9" ht="43.2">
      <c r="B54" s="94" t="s">
        <v>100</v>
      </c>
      <c r="C54" s="60" t="s">
        <v>89</v>
      </c>
      <c r="D54" s="37"/>
      <c r="E54" s="37"/>
      <c r="F54" s="51"/>
      <c r="G54" s="52">
        <f>IF(B54="",0,E54*F54)</f>
        <v>0</v>
      </c>
      <c r="H54" s="149"/>
      <c r="I54" s="150"/>
    </row>
    <row r="55" spans="1:9" ht="66.75" customHeight="1">
      <c r="B55" s="94" t="s">
        <v>101</v>
      </c>
      <c r="C55" s="60" t="s">
        <v>88</v>
      </c>
      <c r="D55" s="37"/>
      <c r="E55" s="37"/>
      <c r="F55" s="51"/>
      <c r="G55" s="52">
        <f t="shared" ref="G55:G57" si="4">IF(B55="",0,E55*F55)</f>
        <v>0</v>
      </c>
      <c r="H55" s="149"/>
      <c r="I55" s="150"/>
    </row>
    <row r="56" spans="1:9" s="25" customFormat="1" ht="29.25" customHeight="1">
      <c r="B56" s="94"/>
      <c r="C56" s="37"/>
      <c r="D56" s="37"/>
      <c r="E56" s="37"/>
      <c r="F56" s="51"/>
      <c r="G56" s="52">
        <f t="shared" si="4"/>
        <v>0</v>
      </c>
      <c r="H56" s="132"/>
      <c r="I56" s="133"/>
    </row>
    <row r="57" spans="1:9" ht="15" thickBot="1">
      <c r="B57" s="59"/>
      <c r="C57" s="39"/>
      <c r="D57" s="39"/>
      <c r="E57" s="39"/>
      <c r="F57" s="69"/>
      <c r="G57" s="70">
        <f t="shared" si="4"/>
        <v>0</v>
      </c>
      <c r="H57" s="143"/>
      <c r="I57" s="144"/>
    </row>
    <row r="58" spans="1:9" ht="15" thickBot="1">
      <c r="B58" s="57"/>
      <c r="C58" s="57"/>
      <c r="D58" s="57"/>
      <c r="E58" s="27"/>
      <c r="F58" s="102" t="s">
        <v>75</v>
      </c>
      <c r="G58" s="55">
        <f>SUM(G54:G57)</f>
        <v>0</v>
      </c>
      <c r="H58" s="56"/>
      <c r="I58" s="49"/>
    </row>
    <row r="60" spans="1:9" ht="16.2" thickBot="1">
      <c r="A60" s="27"/>
      <c r="B60" s="138" t="s">
        <v>115</v>
      </c>
      <c r="C60" s="138"/>
      <c r="D60" s="138"/>
      <c r="E60" s="138"/>
      <c r="F60" s="138"/>
      <c r="G60" s="138"/>
      <c r="H60" s="138"/>
      <c r="I60" s="138"/>
    </row>
    <row r="61" spans="1:9" ht="27.6">
      <c r="A61" s="27"/>
      <c r="B61" s="100" t="s">
        <v>111</v>
      </c>
      <c r="C61" s="139" t="s">
        <v>66</v>
      </c>
      <c r="D61" s="140"/>
      <c r="E61" s="89" t="s">
        <v>72</v>
      </c>
      <c r="F61" s="90" t="s">
        <v>74</v>
      </c>
      <c r="G61" s="91" t="s">
        <v>133</v>
      </c>
      <c r="H61" s="139" t="s">
        <v>69</v>
      </c>
      <c r="I61" s="141"/>
    </row>
    <row r="62" spans="1:9">
      <c r="A62" s="27"/>
      <c r="B62" s="60" t="s">
        <v>91</v>
      </c>
      <c r="C62" s="142" t="s">
        <v>118</v>
      </c>
      <c r="D62" s="131"/>
      <c r="E62" s="37"/>
      <c r="F62" s="51"/>
      <c r="G62" s="52">
        <f>IF(B62="",0,E62*F62)</f>
        <v>0</v>
      </c>
      <c r="H62" s="132"/>
      <c r="I62" s="133"/>
    </row>
    <row r="63" spans="1:9">
      <c r="A63" s="27"/>
      <c r="B63" s="103" t="s">
        <v>92</v>
      </c>
      <c r="C63" s="130" t="s">
        <v>102</v>
      </c>
      <c r="D63" s="131"/>
      <c r="E63" s="37"/>
      <c r="F63" s="51"/>
      <c r="G63" s="52">
        <f>IF(B63="",0,E63*F63)</f>
        <v>0</v>
      </c>
      <c r="H63" s="132"/>
      <c r="I63" s="133"/>
    </row>
    <row r="64" spans="1:9" ht="15" thickBot="1">
      <c r="A64" s="27"/>
      <c r="B64" s="59"/>
      <c r="C64" s="134"/>
      <c r="D64" s="135"/>
      <c r="E64" s="39"/>
      <c r="F64" s="53"/>
      <c r="G64" s="54">
        <f>IF(B64="",0,E64*F64)</f>
        <v>0</v>
      </c>
      <c r="H64" s="136"/>
      <c r="I64" s="137"/>
    </row>
    <row r="65" spans="1:9" ht="15" thickBot="1">
      <c r="A65" s="27"/>
      <c r="B65" s="93"/>
      <c r="C65" s="93"/>
      <c r="D65" s="93"/>
      <c r="E65" s="27"/>
      <c r="F65" s="92" t="s">
        <v>75</v>
      </c>
      <c r="G65" s="101">
        <f>SUM(G62:G64)</f>
        <v>0</v>
      </c>
      <c r="H65" s="56"/>
      <c r="I65" s="49"/>
    </row>
  </sheetData>
  <mergeCells count="54">
    <mergeCell ref="B20:B24"/>
    <mergeCell ref="K13:M13"/>
    <mergeCell ref="K16:M16"/>
    <mergeCell ref="H14:H15"/>
    <mergeCell ref="B18:B19"/>
    <mergeCell ref="H18:H19"/>
    <mergeCell ref="K14:M14"/>
    <mergeCell ref="K15:M15"/>
    <mergeCell ref="B1:I1"/>
    <mergeCell ref="B52:I52"/>
    <mergeCell ref="H53:I53"/>
    <mergeCell ref="H54:I54"/>
    <mergeCell ref="H55:I55"/>
    <mergeCell ref="H43:I43"/>
    <mergeCell ref="B16:B17"/>
    <mergeCell ref="H16:H17"/>
    <mergeCell ref="B28:I28"/>
    <mergeCell ref="B9:I9"/>
    <mergeCell ref="B11:I11"/>
    <mergeCell ref="B14:B15"/>
    <mergeCell ref="B3:I4"/>
    <mergeCell ref="B6:I6"/>
    <mergeCell ref="B7:I7"/>
    <mergeCell ref="H20:H24"/>
    <mergeCell ref="B40:I40"/>
    <mergeCell ref="H41:I41"/>
    <mergeCell ref="H42:I42"/>
    <mergeCell ref="H46:I46"/>
    <mergeCell ref="H48:I48"/>
    <mergeCell ref="H31:I31"/>
    <mergeCell ref="H32:I32"/>
    <mergeCell ref="H33:I33"/>
    <mergeCell ref="H35:I35"/>
    <mergeCell ref="C31:D31"/>
    <mergeCell ref="C32:D32"/>
    <mergeCell ref="C33:D33"/>
    <mergeCell ref="C34:D34"/>
    <mergeCell ref="C35:D35"/>
    <mergeCell ref="K6:U6"/>
    <mergeCell ref="C63:D63"/>
    <mergeCell ref="H63:I63"/>
    <mergeCell ref="C64:D64"/>
    <mergeCell ref="H64:I64"/>
    <mergeCell ref="H44:I44"/>
    <mergeCell ref="H45:I45"/>
    <mergeCell ref="H47:I47"/>
    <mergeCell ref="H56:I56"/>
    <mergeCell ref="B60:I60"/>
    <mergeCell ref="C61:D61"/>
    <mergeCell ref="H61:I61"/>
    <mergeCell ref="C62:D62"/>
    <mergeCell ref="H62:I62"/>
    <mergeCell ref="H57:I57"/>
    <mergeCell ref="B30:I30"/>
  </mergeCells>
  <dataValidations count="1">
    <dataValidation type="decimal" allowBlank="1" showInputMessage="1" showErrorMessage="1" errorTitle="dépassement plafond 700 €" promptTitle="max 700 €" sqref="E14:E24" xr:uid="{00000000-0002-0000-0700-000000000000}">
      <formula1>0</formula1>
      <formula2>700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ssujetie TVA ?" prompt="OUI/NON" xr:uid="{B2D7E1D7-02AE-40B9-B328-27EEBA99E864}">
          <x14:formula1>
            <xm:f>Feuil1!$A$2:$A$3</xm:f>
          </x14:formula1>
          <xm:sqref>K8:U8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42F6-187F-4E5D-A7F7-BD52B91110EC}">
  <dimension ref="A1:A3"/>
  <sheetViews>
    <sheetView workbookViewId="0">
      <selection activeCell="G12" sqref="G12"/>
    </sheetView>
  </sheetViews>
  <sheetFormatPr baseColWidth="10" defaultRowHeight="14.4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notation</vt:lpstr>
      <vt:lpstr>Référentiels</vt:lpstr>
      <vt:lpstr>Voie A - Emergence-conception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THOMAS</cp:lastModifiedBy>
  <cp:revision>3</cp:revision>
  <cp:lastPrinted>2021-09-14T14:39:31Z</cp:lastPrinted>
  <dcterms:created xsi:type="dcterms:W3CDTF">2021-05-26T16:11:32Z</dcterms:created>
  <dcterms:modified xsi:type="dcterms:W3CDTF">2026-05-19T14:52:09Z</dcterms:modified>
</cp:coreProperties>
</file>