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sraffam\e-pole-fb\b-Activites\i-aides\g-Pacte_de_la_haie\b-2025\b-document_W\c-Annexe_technique\"/>
    </mc:Choice>
  </mc:AlternateContent>
  <workbookProtection workbookAlgorithmName="SHA-512" workbookHashValue="O3FD9ETpRRtMiC4PZo7v1XYsmh2XESSDgXzZ8dpZV//QWxjjRkHRM4w/B5M4sIM8R+Wu9YyY8RrRovS2Az4ddg==" workbookSaltValue="1tSrO5NmI+K9ww+FmgQn8g==" workbookSpinCount="100000" lockStructure="1"/>
  <bookViews>
    <workbookView xWindow="0" yWindow="0" windowWidth="16380" windowHeight="8190" tabRatio="500"/>
  </bookViews>
  <sheets>
    <sheet name="Frais de personnels" sheetId="1" r:id="rId1"/>
    <sheet name="Prestations externes" sheetId="2" r:id="rId2"/>
    <sheet name="Frais professionnels" sheetId="3" r:id="rId3"/>
  </sheets>
  <definedNames>
    <definedName name="agrarbu">#REF!</definedName>
    <definedName name="agrarbuvl">#REF!</definedName>
    <definedName name="agrdom">#REF!</definedName>
    <definedName name="agrent">#REF!</definedName>
    <definedName name="agrfor">#REF!</definedName>
    <definedName name="agrfru">#REF!</definedName>
    <definedName name="agrmfr">#REF!</definedName>
    <definedName name="agroplt">#REF!</definedName>
    <definedName name="agrosol">#REF!</definedName>
    <definedName name="agrpaill">#REF!</definedName>
    <definedName name="agrper">#REF!</definedName>
    <definedName name="agrplss">#REF!</definedName>
    <definedName name="agrpopaill">#REF!</definedName>
    <definedName name="agrposedom">#REF!</definedName>
    <definedName name="agrposegg">#REF!</definedName>
    <definedName name="agrprotgg">#REF!</definedName>
    <definedName name="agrtrico">#REF!</definedName>
    <definedName name="agrtricopep">#REF!</definedName>
    <definedName name="agrvl">#REF!</definedName>
    <definedName name="barb">#REF!</definedName>
    <definedName name="ben1r">#REF!</definedName>
    <definedName name="ben2r">#REF!</definedName>
    <definedName name="elec">#REF!</definedName>
    <definedName name="ent1r">#REF!</definedName>
    <definedName name="ent2r">#REF!</definedName>
    <definedName name="miseplant1r">#REF!</definedName>
    <definedName name="miseplant2r">#REF!</definedName>
    <definedName name="paill1r">#REF!</definedName>
    <definedName name="paill2r">#REF!</definedName>
    <definedName name="plant1r">#REF!</definedName>
    <definedName name="plant2r">#REF!</definedName>
    <definedName name="plantmfr1r">#REF!</definedName>
    <definedName name="plantmfr2r">#REF!</definedName>
    <definedName name="plantvl1r">#REF!</definedName>
    <definedName name="plantvl2r">#REF!</definedName>
    <definedName name="posegg1r">#REF!</definedName>
    <definedName name="posegg2r">#REF!</definedName>
    <definedName name="posepaill1r">#REF!</definedName>
    <definedName name="posepaill2r">#REF!</definedName>
    <definedName name="posepg1r">#REF!</definedName>
    <definedName name="posepg2r">#REF!</definedName>
    <definedName name="prep1r">#REF!</definedName>
    <definedName name="prep2r">#REF!</definedName>
    <definedName name="protgg1r">#REF!</definedName>
    <definedName name="protgg2r">#REF!</definedName>
    <definedName name="protpg1r">#REF!</definedName>
    <definedName name="protpg2r">#REF!</definedName>
    <definedName name="rnabarb">#REF!</definedName>
    <definedName name="rnaben">#REF!</definedName>
    <definedName name="rnabenjes">#REF!</definedName>
    <definedName name="rnabroy">#REF!</definedName>
    <definedName name="rnaelec">#REF!</definedName>
    <definedName name="rnaenr">#REF!</definedName>
    <definedName name="rnapaill">#REF!</definedName>
    <definedName name="rnasem">#REF!</definedName>
    <definedName name="rnasol">#REF!</definedName>
    <definedName name="taille1r">#REF!</definedName>
    <definedName name="taille2r">#REF!</definedName>
    <definedName name="talus">#REF!</definedName>
    <definedName name="tric1r">#REF!</definedName>
    <definedName name="tric2r">#REF!</definedName>
    <definedName name="tricpep1r">#REF!</definedName>
    <definedName name="tricpep2r">#REF!</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G27" i="1" l="1"/>
  <c r="L27" i="3" l="1"/>
  <c r="H27" i="3"/>
  <c r="F27" i="3"/>
  <c r="D27" i="3"/>
  <c r="J26" i="3"/>
  <c r="G26" i="3"/>
  <c r="E26" i="3"/>
  <c r="J25" i="3"/>
  <c r="G25" i="3"/>
  <c r="E25" i="3"/>
  <c r="J24" i="3"/>
  <c r="G24" i="3"/>
  <c r="E24" i="3"/>
  <c r="J23" i="3"/>
  <c r="E23" i="3"/>
  <c r="J22" i="3"/>
  <c r="G22" i="3"/>
  <c r="E22" i="3"/>
  <c r="J21" i="3"/>
  <c r="G21" i="3"/>
  <c r="E21" i="3"/>
  <c r="J20" i="3"/>
  <c r="G20" i="3"/>
  <c r="E20" i="3"/>
  <c r="J19" i="3"/>
  <c r="J27" i="3" s="1"/>
  <c r="G19" i="3"/>
  <c r="G27" i="3" s="1"/>
  <c r="E19" i="3"/>
  <c r="E27" i="3" s="1"/>
  <c r="D26" i="2"/>
  <c r="C26" i="2"/>
  <c r="G25" i="1"/>
  <c r="G24" i="1"/>
  <c r="G23" i="1"/>
  <c r="G22" i="1"/>
  <c r="G21" i="1"/>
  <c r="G20" i="1"/>
  <c r="G19" i="1"/>
  <c r="G18" i="1"/>
  <c r="G17" i="1"/>
  <c r="G26" i="1" s="1"/>
</calcChain>
</file>

<file path=xl/sharedStrings.xml><?xml version="1.0" encoding="utf-8"?>
<sst xmlns="http://schemas.openxmlformats.org/spreadsheetml/2006/main" count="93" uniqueCount="62">
  <si>
    <t>Pièce à joindre au dossier de demande d'aide</t>
  </si>
  <si>
    <t>Non</t>
  </si>
  <si>
    <t>Porteur de projet :</t>
  </si>
  <si>
    <t>Cellules à renseigner</t>
  </si>
  <si>
    <t>Cellules non modifiables</t>
  </si>
  <si>
    <t xml:space="preserve"> </t>
  </si>
  <si>
    <t>1 - ESTIMATION DES FRAIS SALARIAUX A SUPPORTER PAR LE DEMANDEUR</t>
  </si>
  <si>
    <t>Mission Prévue</t>
  </si>
  <si>
    <t>Année</t>
  </si>
  <si>
    <t xml:space="preserve">Nom de l'intervenant </t>
  </si>
  <si>
    <r>
      <rPr>
        <sz val="11"/>
        <color rgb="FFFFFFFF"/>
        <rFont val="Calibri"/>
        <family val="2"/>
      </rPr>
      <t>Salaire annuel</t>
    </r>
    <r>
      <rPr>
        <vertAlign val="superscript"/>
        <sz val="11"/>
        <color rgb="FFFFFFFF"/>
        <rFont val="Calibri"/>
        <family val="2"/>
      </rPr>
      <t>2</t>
    </r>
  </si>
  <si>
    <t>Quotité travaillé</t>
  </si>
  <si>
    <t>Montant éligible</t>
  </si>
  <si>
    <r>
      <rPr>
        <i/>
        <sz val="11"/>
        <color rgb="FF000000"/>
        <rFont val="Calibri"/>
        <family val="2"/>
      </rPr>
      <t>(ou niveau de qualification)</t>
    </r>
    <r>
      <rPr>
        <i/>
        <vertAlign val="superscript"/>
        <sz val="9"/>
        <color rgb="FF000000"/>
        <rFont val="Calibri"/>
        <family val="2"/>
      </rPr>
      <t>1</t>
    </r>
  </si>
  <si>
    <t>(a)</t>
  </si>
  <si>
    <t>(b)</t>
  </si>
  <si>
    <t>a</t>
  </si>
  <si>
    <t>Technicien bocage</t>
  </si>
  <si>
    <t>Total des dépenses prévisionnelles</t>
  </si>
  <si>
    <r>
      <rPr>
        <vertAlign val="superscript"/>
        <sz val="11"/>
        <color rgb="FF000000"/>
        <rFont val="Calibri"/>
        <family val="2"/>
      </rPr>
      <t>1</t>
    </r>
    <r>
      <rPr>
        <sz val="11"/>
        <color rgb="FF000000"/>
        <rFont val="Calibri"/>
        <family val="2"/>
      </rPr>
      <t xml:space="preserve"> Si le nom n’est pas connu, indiquer le niveau de qualification (par exemple ingénieur,  technicien…)</t>
    </r>
  </si>
  <si>
    <r>
      <rPr>
        <vertAlign val="superscript"/>
        <sz val="11"/>
        <color rgb="FF000000"/>
        <rFont val="Calibri"/>
        <family val="2"/>
      </rPr>
      <t>2</t>
    </r>
    <r>
      <rPr>
        <sz val="11"/>
        <color rgb="FF000000"/>
        <rFont val="Calibri"/>
        <family val="2"/>
      </rPr>
      <t xml:space="preserve">   Si la période d'emploi du salarié intervenant sur l'opération, ne couvre pas une année complète, indiquez l'intégralité de la rémunération sur la période d'emploi et le nombre total de jours travaillés sur cette période. </t>
    </r>
  </si>
  <si>
    <r>
      <rPr>
        <vertAlign val="superscript"/>
        <sz val="11"/>
        <color rgb="FF000000"/>
        <rFont val="Calibri"/>
        <family val="2"/>
      </rPr>
      <t>3</t>
    </r>
    <r>
      <rPr>
        <sz val="11"/>
        <color rgb="FF000000"/>
        <rFont val="Calibri"/>
        <family val="2"/>
      </rPr>
      <t xml:space="preserve">   Cas des RTT : règlement intérieur, délibération exécutoire de l'assemblée délibérante… une attestation signée du Président n'est pas recevable
    Cas des CDD/Temps partiels/Stagiaire : Contrats de travails/avenants, conventions de stage…</t>
    </r>
  </si>
  <si>
    <t>Signature du demandeur</t>
  </si>
  <si>
    <t xml:space="preserve">Fait à : </t>
  </si>
  <si>
    <t>Le</t>
  </si>
  <si>
    <t>Nom, Prénom, Signature(s) :</t>
  </si>
  <si>
    <t>Oui</t>
  </si>
  <si>
    <t xml:space="preserve">1 - DÉPENSES PRÉVISIONNELLES FAISANT L'OBJET D'UNE FACTURATION AU PAIEMENT </t>
  </si>
  <si>
    <t>Nature de la dépense</t>
  </si>
  <si>
    <t>Montant HT</t>
  </si>
  <si>
    <t>Montant TTC</t>
  </si>
  <si>
    <t>Justificatif joint</t>
  </si>
  <si>
    <t>TOTAL des dépenses prévisionnelles</t>
  </si>
  <si>
    <t>max 10% des frais total des dépenses</t>
  </si>
  <si>
    <t>5 ou moins</t>
  </si>
  <si>
    <t>6 ou 7</t>
  </si>
  <si>
    <t>8 ou plus</t>
  </si>
  <si>
    <t>Province</t>
  </si>
  <si>
    <t>Paris (intra-muros)</t>
  </si>
  <si>
    <t>Villes = ou &gt; à 200 000 habitants et communes de la métropole du grand Paris</t>
  </si>
  <si>
    <t>xx</t>
  </si>
  <si>
    <t>Ne respecte pas les conditions d'éligibilité</t>
  </si>
  <si>
    <t xml:space="preserve">1 - ANNEXE 3 : ESTIMATION DES FRAIS PROFESSIONNELS </t>
  </si>
  <si>
    <t>Nature de l'intervention</t>
  </si>
  <si>
    <t>Frais kilomètriques*</t>
  </si>
  <si>
    <t>Frais de restauration*</t>
  </si>
  <si>
    <t>Frais d'hébergement*</t>
  </si>
  <si>
    <t>Autres frais de déplacement (péage, parking, billet train/avion/bus, location de véhicule, …)</t>
  </si>
  <si>
    <t>Puissance administrative du véhicule (en CV)</t>
  </si>
  <si>
    <t>Nombre de kilomètres parcourus</t>
  </si>
  <si>
    <t>Nombre de repas</t>
  </si>
  <si>
    <t>Frais de restauration</t>
  </si>
  <si>
    <t>Nombre de nuitée</t>
  </si>
  <si>
    <t>Forfait</t>
  </si>
  <si>
    <t>Frais d'hébergement</t>
  </si>
  <si>
    <t xml:space="preserve">Nature </t>
  </si>
  <si>
    <t>Coûts</t>
  </si>
  <si>
    <t>Justificatifs joints</t>
  </si>
  <si>
    <t>* Application d'un barème interne si justification par Délibération/Compte-rendu/PV exécutoire de l’assemblée délibérante</t>
  </si>
  <si>
    <t>Appel à projets PACTE DE LA HAIE 2025 - Gestion durable et structuration de filières de valorisation durable de la haie et arbres intraparcellaires</t>
  </si>
  <si>
    <t>Annexe technique - Fiche de calcul des montants de dépenses éligibles volet "Animation"</t>
  </si>
  <si>
    <r>
      <t>Forfait coûts indirects</t>
    </r>
    <r>
      <rPr>
        <sz val="11"/>
        <rFont val="Calibri"/>
        <family val="2"/>
      </rPr>
      <t xml:space="preserve"> 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</si>
</sst>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0.00&quot; € &quot;;\-* #,##0.00&quot; € &quot;;\ * \-#&quot; € &quot;;\ @\ "/>
  </numFmts>
  <fonts count="14" x14ac:knownFonts="1">
    <font>
      <sz val="11"/>
      <color rgb="FF000000"/>
      <name val="Calibri"/>
      <family val="2"/>
    </font>
    <font>
      <sz val="11"/>
      <color rgb="FFFFFFFF"/>
      <name val="Calibri"/>
      <family val="2"/>
    </font>
    <font>
      <b/>
      <sz val="11"/>
      <color rgb="FF000000"/>
      <name val="Calibri"/>
      <family val="2"/>
    </font>
    <font>
      <sz val="10"/>
      <color rgb="FF000000"/>
      <name val="Calibri"/>
      <family val="2"/>
    </font>
    <font>
      <b/>
      <u/>
      <sz val="14"/>
      <color rgb="FF2E75B6"/>
      <name val="Calibri"/>
      <family val="2"/>
    </font>
    <font>
      <vertAlign val="superscript"/>
      <sz val="11"/>
      <color rgb="FFFFFFFF"/>
      <name val="Calibri"/>
      <family val="2"/>
    </font>
    <font>
      <i/>
      <sz val="11"/>
      <color rgb="FF000000"/>
      <name val="Calibri"/>
      <family val="2"/>
    </font>
    <font>
      <i/>
      <vertAlign val="superscript"/>
      <sz val="9"/>
      <color rgb="FF000000"/>
      <name val="Calibri"/>
      <family val="2"/>
    </font>
    <font>
      <vertAlign val="superscript"/>
      <sz val="11"/>
      <color rgb="FF000000"/>
      <name val="Calibri"/>
      <family val="2"/>
    </font>
    <font>
      <b/>
      <sz val="12"/>
      <color rgb="FF000000"/>
      <name val="Calibri"/>
      <family val="2"/>
    </font>
    <font>
      <sz val="11"/>
      <color rgb="FFC00000"/>
      <name val="Calibri"/>
      <family val="2"/>
    </font>
    <font>
      <sz val="14"/>
      <color rgb="FFFFFFFF"/>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rgb="FFFFFFFF"/>
        <bgColor rgb="FFFFF2CC"/>
      </patternFill>
    </fill>
    <fill>
      <patternFill patternType="solid">
        <fgColor rgb="FFFFF2CC"/>
        <bgColor rgb="FFE2F0D9"/>
      </patternFill>
    </fill>
    <fill>
      <patternFill patternType="solid">
        <fgColor rgb="FF00B050"/>
        <bgColor rgb="FF008080"/>
      </patternFill>
    </fill>
    <fill>
      <patternFill patternType="solid">
        <fgColor rgb="FFA1DFA1"/>
        <bgColor rgb="FF99CCFF"/>
      </patternFill>
    </fill>
    <fill>
      <patternFill patternType="solid">
        <fgColor rgb="FFD9D9D9"/>
        <bgColor rgb="FFE2F0D9"/>
      </patternFill>
    </fill>
    <fill>
      <patternFill patternType="solid">
        <fgColor rgb="FFFDBFBF"/>
        <bgColor rgb="FFD9D9D9"/>
      </patternFill>
    </fill>
    <fill>
      <patternFill patternType="solid">
        <fgColor rgb="FFE2F0D9"/>
        <bgColor rgb="FFFFF2CC"/>
      </patternFill>
    </fill>
  </fills>
  <borders count="51">
    <border>
      <left/>
      <right/>
      <top/>
      <bottom/>
      <diagonal/>
    </border>
    <border>
      <left style="dotted">
        <color rgb="FF00B050"/>
      </left>
      <right/>
      <top style="dotted">
        <color rgb="FF00B050"/>
      </top>
      <bottom style="dotted">
        <color rgb="FF00B050"/>
      </bottom>
      <diagonal/>
    </border>
    <border>
      <left style="dotted">
        <color rgb="FF00B050"/>
      </left>
      <right/>
      <top/>
      <bottom/>
      <diagonal/>
    </border>
    <border>
      <left style="dotted">
        <color rgb="FF00B050"/>
      </left>
      <right style="dotted">
        <color rgb="FF00B050"/>
      </right>
      <top style="dotted">
        <color rgb="FF00B050"/>
      </top>
      <bottom style="dotted">
        <color rgb="FF00B050"/>
      </bottom>
      <diagonal/>
    </border>
    <border>
      <left/>
      <right/>
      <top style="dotted">
        <color rgb="FF00B050"/>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style="thin">
        <color rgb="FF00B050"/>
      </right>
      <top/>
      <bottom/>
      <diagonal/>
    </border>
    <border>
      <left/>
      <right/>
      <top/>
      <bottom style="dotted">
        <color rgb="FF00B050"/>
      </bottom>
      <diagonal/>
    </border>
    <border>
      <left style="dotted">
        <color rgb="FFFFFFFF"/>
      </left>
      <right style="dotted">
        <color rgb="FFFFFFFF"/>
      </right>
      <top style="thin">
        <color rgb="FFFFFFFF"/>
      </top>
      <bottom style="dotted">
        <color rgb="FF00B050"/>
      </bottom>
      <diagonal/>
    </border>
    <border>
      <left/>
      <right/>
      <top style="thin">
        <color rgb="FFFFFFFF"/>
      </top>
      <bottom style="dotted">
        <color rgb="FF00B050"/>
      </bottom>
      <diagonal/>
    </border>
    <border>
      <left style="dotted">
        <color rgb="FFFFFFFF"/>
      </left>
      <right/>
      <top style="thin">
        <color rgb="FFFFFFFF"/>
      </top>
      <bottom style="dotted">
        <color rgb="FF00B050"/>
      </bottom>
      <diagonal/>
    </border>
    <border>
      <left style="dotted">
        <color rgb="FFFFFFFF"/>
      </left>
      <right style="thin">
        <color rgb="FF00B050"/>
      </right>
      <top style="thin">
        <color rgb="FFFFFFFF"/>
      </top>
      <bottom style="dotted">
        <color rgb="FF00B050"/>
      </bottom>
      <diagonal/>
    </border>
    <border>
      <left/>
      <right style="dotted">
        <color rgb="FF00B050"/>
      </right>
      <top style="dotted">
        <color rgb="FF00B050"/>
      </top>
      <bottom style="dotted">
        <color rgb="FF00B050"/>
      </bottom>
      <diagonal/>
    </border>
    <border>
      <left/>
      <right style="thin">
        <color rgb="FF00B050"/>
      </right>
      <top style="dotted">
        <color rgb="FF00B050"/>
      </top>
      <bottom style="dotted">
        <color rgb="FF00B050"/>
      </bottom>
      <diagonal/>
    </border>
    <border>
      <left style="dotted">
        <color rgb="FF00B050"/>
      </left>
      <right style="dotted">
        <color rgb="FF00B050"/>
      </right>
      <top style="dotted">
        <color rgb="FF00B050"/>
      </top>
      <bottom/>
      <diagonal/>
    </border>
    <border>
      <left style="dotted">
        <color rgb="FF00B050"/>
      </left>
      <right style="dotted">
        <color rgb="FF00B050"/>
      </right>
      <top/>
      <bottom/>
      <diagonal/>
    </border>
    <border>
      <left style="thin">
        <color rgb="FF00B050"/>
      </left>
      <right style="dotted">
        <color rgb="FF00B050"/>
      </right>
      <top style="dotted">
        <color rgb="FF00B050"/>
      </top>
      <bottom/>
      <diagonal/>
    </border>
    <border>
      <left style="dotted">
        <color rgb="FF00B050"/>
      </left>
      <right style="dotted">
        <color rgb="FF00B050"/>
      </right>
      <top style="dotted">
        <color rgb="FF00B050"/>
      </top>
      <bottom style="thin">
        <color rgb="FF00B050"/>
      </bottom>
      <diagonal/>
    </border>
    <border>
      <left/>
      <right style="dotted">
        <color rgb="FF00B050"/>
      </right>
      <top style="dotted">
        <color rgb="FF00B050"/>
      </top>
      <bottom/>
      <diagonal/>
    </border>
    <border>
      <left/>
      <right style="thin">
        <color rgb="FF00B050"/>
      </right>
      <top style="thin">
        <color rgb="FF00B050"/>
      </top>
      <bottom/>
      <diagonal/>
    </border>
    <border>
      <left style="thin">
        <color rgb="FF00B050"/>
      </left>
      <right style="thin">
        <color rgb="FF00B050"/>
      </right>
      <top style="thin">
        <color rgb="FF00B050"/>
      </top>
      <bottom style="thin">
        <color rgb="FF00B050"/>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dotted">
        <color rgb="FF00B050"/>
      </left>
      <right style="thin">
        <color rgb="FF00B050"/>
      </right>
      <top style="thin">
        <color rgb="FFFFFFFF"/>
      </top>
      <bottom style="dotted">
        <color rgb="FF00B050"/>
      </bottom>
      <diagonal/>
    </border>
    <border>
      <left style="dotted">
        <color rgb="FF00B050"/>
      </left>
      <right style="thin">
        <color rgb="FF00B050"/>
      </right>
      <top style="dotted">
        <color rgb="FF00B050"/>
      </top>
      <bottom/>
      <diagonal/>
    </border>
    <border>
      <left style="dotted">
        <color rgb="FF00B050"/>
      </left>
      <right style="thin">
        <color rgb="FF00B050"/>
      </right>
      <top style="dotted">
        <color rgb="FF00B050"/>
      </top>
      <bottom style="dotted">
        <color rgb="FF00B050"/>
      </bottom>
      <diagonal/>
    </border>
    <border>
      <left style="dotted">
        <color rgb="FF00B050"/>
      </left>
      <right style="thin">
        <color rgb="FF00B050"/>
      </right>
      <top/>
      <bottom style="dotted">
        <color rgb="FF00B050"/>
      </bottom>
      <diagonal/>
    </border>
    <border>
      <left style="thin">
        <color auto="1"/>
      </left>
      <right style="thin">
        <color auto="1"/>
      </right>
      <top/>
      <bottom/>
      <diagonal/>
    </border>
    <border>
      <left style="thin">
        <color rgb="FFFFFFFF"/>
      </left>
      <right style="thin">
        <color rgb="FFFFFFFF"/>
      </right>
      <top/>
      <bottom style="thin">
        <color rgb="FF00B050"/>
      </bottom>
      <diagonal/>
    </border>
    <border>
      <left style="thin">
        <color rgb="FFFFFFFF"/>
      </left>
      <right style="thin">
        <color rgb="FFFFFFFF"/>
      </right>
      <top/>
      <bottom/>
      <diagonal/>
    </border>
    <border>
      <left style="thin">
        <color rgb="FFFFFFFF"/>
      </left>
      <right/>
      <top/>
      <bottom/>
      <diagonal/>
    </border>
    <border>
      <left style="thin">
        <color rgb="FF00B050"/>
      </left>
      <right style="thin">
        <color rgb="FFFFFFFF"/>
      </right>
      <top style="thin">
        <color rgb="FF00B050"/>
      </top>
      <bottom style="dotted">
        <color rgb="FF00B050"/>
      </bottom>
      <diagonal/>
    </border>
    <border>
      <left style="thin">
        <color rgb="FFFFFFFF"/>
      </left>
      <right style="thin">
        <color rgb="FFFFFFFF"/>
      </right>
      <top/>
      <bottom style="dotted">
        <color rgb="FF00B050"/>
      </bottom>
      <diagonal/>
    </border>
    <border>
      <left style="thin">
        <color rgb="FFFFFFFF"/>
      </left>
      <right style="thin">
        <color rgb="FF00B050"/>
      </right>
      <top/>
      <bottom style="dotted">
        <color rgb="FF00B050"/>
      </bottom>
      <diagonal/>
    </border>
    <border>
      <left style="thin">
        <color rgb="FF00B050"/>
      </left>
      <right/>
      <top/>
      <bottom style="dotted">
        <color rgb="FF00B050"/>
      </bottom>
      <diagonal/>
    </border>
    <border>
      <left style="thin">
        <color rgb="FF00B050"/>
      </left>
      <right style="thin">
        <color rgb="FF00B050"/>
      </right>
      <top style="thin">
        <color rgb="FF00B050"/>
      </top>
      <bottom style="dotted">
        <color rgb="FF00B050"/>
      </bottom>
      <diagonal/>
    </border>
    <border>
      <left style="thin">
        <color rgb="FF00B050"/>
      </left>
      <right/>
      <top/>
      <bottom/>
      <diagonal/>
    </border>
    <border>
      <left/>
      <right/>
      <top style="dotted">
        <color rgb="FF00B050"/>
      </top>
      <bottom style="dotted">
        <color rgb="FF00B050"/>
      </bottom>
      <diagonal/>
    </border>
    <border>
      <left style="dotted">
        <color rgb="FF00B050"/>
      </left>
      <right style="thin">
        <color rgb="FF00B050"/>
      </right>
      <top style="dotted">
        <color rgb="FF00B050"/>
      </top>
      <bottom style="thin">
        <color rgb="FF00B050"/>
      </bottom>
      <diagonal/>
    </border>
    <border>
      <left/>
      <right style="thin">
        <color rgb="FF00B050"/>
      </right>
      <top style="dotted">
        <color rgb="FF00B050"/>
      </top>
      <bottom style="thin">
        <color rgb="FF00B050"/>
      </bottom>
      <diagonal/>
    </border>
    <border>
      <left/>
      <right style="thick">
        <color auto="1"/>
      </right>
      <top/>
      <bottom/>
      <diagonal/>
    </border>
  </borders>
  <cellStyleXfs count="2">
    <xf numFmtId="0" fontId="0" fillId="0" borderId="0"/>
    <xf numFmtId="164" fontId="13" fillId="0" borderId="0" applyBorder="0" applyProtection="0"/>
  </cellStyleXfs>
  <cellXfs count="113">
    <xf numFmtId="0" fontId="0" fillId="0" borderId="0" xfId="0"/>
    <xf numFmtId="0" fontId="0" fillId="2" borderId="0" xfId="0" applyFill="1"/>
    <xf numFmtId="0" fontId="1" fillId="2" borderId="0" xfId="0" applyFont="1" applyFill="1"/>
    <xf numFmtId="0" fontId="2" fillId="2" borderId="0" xfId="0" applyFont="1" applyFill="1" applyAlignment="1">
      <alignment horizontal="center" vertical="center"/>
    </xf>
    <xf numFmtId="0" fontId="0" fillId="2" borderId="0" xfId="0" applyFont="1" applyFill="1" applyAlignment="1">
      <alignment horizontal="center" vertical="center"/>
    </xf>
    <xf numFmtId="0" fontId="3" fillId="2" borderId="0" xfId="0" applyFont="1" applyFill="1"/>
    <xf numFmtId="0" fontId="0" fillId="2" borderId="2" xfId="0" applyFill="1" applyBorder="1"/>
    <xf numFmtId="0" fontId="0" fillId="2" borderId="0" xfId="0" applyFill="1" applyBorder="1"/>
    <xf numFmtId="0" fontId="0" fillId="2" borderId="3" xfId="0" applyFill="1" applyBorder="1"/>
    <xf numFmtId="0" fontId="0" fillId="3" borderId="1" xfId="0" applyFill="1" applyBorder="1"/>
    <xf numFmtId="0" fontId="0" fillId="2" borderId="4" xfId="0" applyFill="1" applyBorder="1"/>
    <xf numFmtId="0" fontId="4" fillId="2" borderId="0" xfId="0" applyFont="1" applyFill="1"/>
    <xf numFmtId="0" fontId="1" fillId="2" borderId="0" xfId="0" applyFont="1" applyFill="1" applyAlignment="1">
      <alignment horizontal="center" vertical="center"/>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0" fillId="2" borderId="8" xfId="0" applyFill="1" applyBorder="1"/>
    <xf numFmtId="0" fontId="0" fillId="5" borderId="9" xfId="0" applyFill="1" applyBorder="1" applyAlignment="1">
      <alignment horizontal="center"/>
    </xf>
    <xf numFmtId="0" fontId="0" fillId="5" borderId="10" xfId="0" applyFill="1" applyBorder="1" applyAlignment="1">
      <alignment horizontal="center"/>
    </xf>
    <xf numFmtId="0" fontId="6" fillId="5" borderId="11" xfId="0" applyFont="1" applyFill="1" applyBorder="1" applyAlignment="1">
      <alignment horizontal="center"/>
    </xf>
    <xf numFmtId="0" fontId="0" fillId="5" borderId="12" xfId="0" applyFont="1" applyFill="1" applyBorder="1" applyAlignment="1">
      <alignment horizontal="center"/>
    </xf>
    <xf numFmtId="0" fontId="0" fillId="5" borderId="13" xfId="0" applyFill="1" applyBorder="1" applyAlignment="1">
      <alignment horizontal="center"/>
    </xf>
    <xf numFmtId="0" fontId="0" fillId="2" borderId="14" xfId="0" applyFont="1"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3" borderId="15" xfId="0" applyFill="1" applyBorder="1" applyAlignment="1" applyProtection="1">
      <alignment horizontal="center"/>
      <protection hidden="1"/>
    </xf>
    <xf numFmtId="0" fontId="0" fillId="2" borderId="16" xfId="0" applyFill="1" applyBorder="1" applyAlignment="1" applyProtection="1">
      <alignment horizontal="center"/>
      <protection locked="0"/>
    </xf>
    <xf numFmtId="0" fontId="0" fillId="2" borderId="17" xfId="0" applyFill="1" applyBorder="1" applyAlignment="1" applyProtection="1">
      <alignment horizontal="center"/>
      <protection locked="0"/>
    </xf>
    <xf numFmtId="0" fontId="0" fillId="2" borderId="18" xfId="0" applyFill="1" applyBorder="1" applyAlignment="1" applyProtection="1">
      <alignment horizontal="center"/>
      <protection locked="0"/>
    </xf>
    <xf numFmtId="0" fontId="0" fillId="2" borderId="19" xfId="0" applyFill="1" applyBorder="1" applyAlignment="1" applyProtection="1">
      <alignment horizontal="center"/>
      <protection locked="0"/>
    </xf>
    <xf numFmtId="0" fontId="0" fillId="2" borderId="20" xfId="0" applyFill="1" applyBorder="1" applyAlignment="1" applyProtection="1">
      <alignment horizontal="center"/>
      <protection locked="0"/>
    </xf>
    <xf numFmtId="0" fontId="0" fillId="2" borderId="21" xfId="0" applyFill="1" applyBorder="1" applyAlignment="1">
      <alignment horizontal="left"/>
    </xf>
    <xf numFmtId="0" fontId="0" fillId="6" borderId="23" xfId="0" applyFill="1" applyBorder="1" applyAlignment="1">
      <alignment horizontal="center"/>
    </xf>
    <xf numFmtId="0" fontId="0" fillId="6" borderId="24" xfId="0" applyFill="1" applyBorder="1" applyAlignment="1">
      <alignment horizontal="center"/>
    </xf>
    <xf numFmtId="0" fontId="0" fillId="3" borderId="22" xfId="0" applyFill="1" applyBorder="1" applyAlignment="1" applyProtection="1">
      <alignment horizontal="center"/>
      <protection hidden="1"/>
    </xf>
    <xf numFmtId="0" fontId="0" fillId="2" borderId="23" xfId="0" applyFill="1" applyBorder="1"/>
    <xf numFmtId="0" fontId="0" fillId="2" borderId="24" xfId="0" applyFont="1" applyFill="1" applyBorder="1" applyAlignment="1">
      <alignment horizontal="right"/>
    </xf>
    <xf numFmtId="0" fontId="0" fillId="6" borderId="23" xfId="0" applyFill="1" applyBorder="1"/>
    <xf numFmtId="0" fontId="0" fillId="6" borderId="24" xfId="0" applyFill="1" applyBorder="1"/>
    <xf numFmtId="0" fontId="0" fillId="2" borderId="22" xfId="0" applyFill="1" applyBorder="1" applyAlignment="1" applyProtection="1">
      <alignment horizontal="center"/>
      <protection hidden="1"/>
    </xf>
    <xf numFmtId="0" fontId="0" fillId="2" borderId="0" xfId="0" applyFill="1" applyBorder="1" applyAlignment="1">
      <alignment horizontal="right"/>
    </xf>
    <xf numFmtId="0" fontId="0" fillId="2" borderId="0" xfId="0" applyFill="1" applyBorder="1" applyAlignment="1">
      <alignment horizontal="center"/>
    </xf>
    <xf numFmtId="0" fontId="8" fillId="2" borderId="0" xfId="0" applyFont="1" applyFill="1"/>
    <xf numFmtId="0" fontId="8" fillId="2" borderId="0" xfId="0" applyFont="1" applyFill="1" applyAlignment="1">
      <alignment wrapText="1"/>
    </xf>
    <xf numFmtId="0" fontId="0" fillId="2" borderId="25" xfId="0" applyFill="1" applyBorder="1"/>
    <xf numFmtId="0" fontId="0" fillId="2" borderId="26" xfId="0" applyFill="1" applyBorder="1" applyProtection="1">
      <protection locked="0"/>
    </xf>
    <xf numFmtId="0" fontId="9" fillId="2" borderId="27" xfId="0" applyFont="1" applyFill="1" applyBorder="1" applyAlignment="1" applyProtection="1">
      <protection locked="0"/>
    </xf>
    <xf numFmtId="0" fontId="0" fillId="0" borderId="0" xfId="0" applyProtection="1">
      <protection locked="0"/>
    </xf>
    <xf numFmtId="0" fontId="0" fillId="2" borderId="28" xfId="0" applyFill="1" applyBorder="1" applyProtection="1">
      <protection locked="0"/>
    </xf>
    <xf numFmtId="0" fontId="0" fillId="2" borderId="29" xfId="0" applyFill="1" applyBorder="1" applyProtection="1">
      <protection locked="0"/>
    </xf>
    <xf numFmtId="0" fontId="0" fillId="2" borderId="0" xfId="0" applyFill="1" applyBorder="1" applyProtection="1">
      <protection locked="0"/>
    </xf>
    <xf numFmtId="0" fontId="0" fillId="2" borderId="30" xfId="0" applyFill="1" applyBorder="1" applyProtection="1">
      <protection locked="0"/>
    </xf>
    <xf numFmtId="0" fontId="0" fillId="2" borderId="0" xfId="0" applyFill="1" applyBorder="1" applyAlignment="1" applyProtection="1">
      <alignment horizontal="center"/>
      <protection locked="0"/>
    </xf>
    <xf numFmtId="0" fontId="0" fillId="2" borderId="29" xfId="0" applyFont="1" applyFill="1" applyBorder="1" applyAlignment="1" applyProtection="1">
      <alignment horizontal="left"/>
      <protection locked="0"/>
    </xf>
    <xf numFmtId="0" fontId="0" fillId="2" borderId="0" xfId="0" applyFill="1" applyBorder="1" applyAlignment="1" applyProtection="1">
      <alignment horizontal="left"/>
      <protection locked="0"/>
    </xf>
    <xf numFmtId="0" fontId="0" fillId="2" borderId="31" xfId="0" applyFill="1" applyBorder="1" applyProtection="1">
      <protection locked="0"/>
    </xf>
    <xf numFmtId="0" fontId="0" fillId="2" borderId="25" xfId="0" applyFill="1" applyBorder="1" applyProtection="1">
      <protection locked="0"/>
    </xf>
    <xf numFmtId="0" fontId="0" fillId="2" borderId="32" xfId="0" applyFill="1" applyBorder="1" applyProtection="1">
      <protection locked="0"/>
    </xf>
    <xf numFmtId="0" fontId="0" fillId="2" borderId="33" xfId="0" applyFill="1" applyBorder="1" applyAlignment="1" applyProtection="1">
      <alignment horizontal="center"/>
      <protection locked="0"/>
    </xf>
    <xf numFmtId="0" fontId="0" fillId="2" borderId="34" xfId="0" applyFill="1" applyBorder="1" applyAlignment="1" applyProtection="1">
      <alignment horizontal="center"/>
      <protection locked="0"/>
    </xf>
    <xf numFmtId="0" fontId="0" fillId="2" borderId="35" xfId="0" applyFill="1" applyBorder="1" applyAlignment="1" applyProtection="1">
      <alignment horizontal="center"/>
      <protection locked="0"/>
    </xf>
    <xf numFmtId="0" fontId="0" fillId="2" borderId="36" xfId="0" applyFill="1" applyBorder="1" applyAlignment="1" applyProtection="1">
      <alignment horizontal="center"/>
      <protection locked="0"/>
    </xf>
    <xf numFmtId="0" fontId="0" fillId="2" borderId="23" xfId="0" applyFont="1" applyFill="1" applyBorder="1" applyProtection="1">
      <protection hidden="1"/>
    </xf>
    <xf numFmtId="164" fontId="0" fillId="3" borderId="22" xfId="1" applyFont="1" applyFill="1" applyBorder="1" applyAlignment="1" applyProtection="1">
      <protection hidden="1"/>
    </xf>
    <xf numFmtId="0" fontId="0" fillId="3" borderId="22" xfId="0" applyFill="1" applyBorder="1" applyProtection="1">
      <protection hidden="1"/>
    </xf>
    <xf numFmtId="0" fontId="6" fillId="3" borderId="0" xfId="0" applyFont="1" applyFill="1" applyAlignment="1">
      <alignment horizontal="center"/>
    </xf>
    <xf numFmtId="0" fontId="6" fillId="2" borderId="0" xfId="0" applyFont="1" applyFill="1" applyAlignment="1">
      <alignment horizontal="center"/>
    </xf>
    <xf numFmtId="0" fontId="9" fillId="2" borderId="27" xfId="0" applyFont="1" applyFill="1" applyBorder="1" applyAlignment="1" applyProtection="1">
      <alignment horizontal="center"/>
      <protection locked="0"/>
    </xf>
    <xf numFmtId="0" fontId="9" fillId="2" borderId="28" xfId="0" applyFont="1" applyFill="1" applyBorder="1" applyAlignment="1" applyProtection="1">
      <alignment horizontal="center"/>
      <protection locked="0"/>
    </xf>
    <xf numFmtId="0" fontId="0" fillId="2" borderId="30" xfId="0" applyFill="1" applyBorder="1" applyAlignment="1" applyProtection="1">
      <alignment horizontal="center"/>
      <protection locked="0"/>
    </xf>
    <xf numFmtId="0" fontId="0" fillId="2" borderId="0" xfId="0" applyFill="1" applyBorder="1" applyAlignment="1">
      <alignment horizontal="left" wrapText="1"/>
    </xf>
    <xf numFmtId="0" fontId="1" fillId="2" borderId="0" xfId="0" applyFont="1" applyFill="1" applyAlignment="1"/>
    <xf numFmtId="0" fontId="10" fillId="7" borderId="4" xfId="0" applyFont="1" applyFill="1" applyBorder="1" applyAlignment="1">
      <alignment horizontal="center"/>
    </xf>
    <xf numFmtId="0" fontId="1" fillId="2" borderId="0" xfId="0" applyFont="1" applyFill="1" applyAlignment="1">
      <alignment vertical="center" wrapText="1"/>
    </xf>
    <xf numFmtId="0" fontId="0" fillId="8" borderId="41" xfId="0" applyFont="1" applyFill="1" applyBorder="1" applyAlignment="1">
      <alignment horizontal="center" vertical="center" wrapText="1"/>
    </xf>
    <xf numFmtId="0" fontId="0" fillId="8" borderId="42" xfId="0" applyFont="1" applyFill="1" applyBorder="1" applyAlignment="1">
      <alignment horizontal="center" vertical="center" wrapText="1"/>
    </xf>
    <xf numFmtId="0" fontId="0" fillId="8" borderId="43" xfId="0" applyFont="1" applyFill="1" applyBorder="1" applyAlignment="1">
      <alignment horizontal="center" vertical="center" wrapText="1"/>
    </xf>
    <xf numFmtId="0" fontId="0" fillId="8" borderId="0" xfId="0" applyFont="1" applyFill="1" applyAlignment="1">
      <alignment horizontal="center" vertical="center" wrapText="1"/>
    </xf>
    <xf numFmtId="0" fontId="12" fillId="8" borderId="43" xfId="0" applyFont="1" applyFill="1" applyBorder="1" applyAlignment="1">
      <alignment horizontal="center" vertical="center" wrapText="1"/>
    </xf>
    <xf numFmtId="0" fontId="0" fillId="8" borderId="44" xfId="0" applyFont="1" applyFill="1" applyBorder="1" applyAlignment="1">
      <alignment horizontal="center" vertical="center" wrapText="1"/>
    </xf>
    <xf numFmtId="0" fontId="0" fillId="8" borderId="45" xfId="0" applyFont="1" applyFill="1" applyBorder="1" applyAlignment="1">
      <alignment horizontal="center" vertical="center" wrapText="1"/>
    </xf>
    <xf numFmtId="0" fontId="0" fillId="2" borderId="46" xfId="0" applyFill="1" applyBorder="1"/>
    <xf numFmtId="0" fontId="0" fillId="2" borderId="3" xfId="0" applyFont="1" applyFill="1" applyBorder="1" applyAlignment="1" applyProtection="1">
      <alignment horizontal="center"/>
      <protection locked="0"/>
    </xf>
    <xf numFmtId="164" fontId="0" fillId="3" borderId="35" xfId="1" applyFont="1" applyFill="1" applyBorder="1" applyAlignment="1" applyProtection="1">
      <alignment horizontal="center"/>
      <protection hidden="1"/>
    </xf>
    <xf numFmtId="164" fontId="0" fillId="3" borderId="35" xfId="1" applyFont="1" applyFill="1" applyBorder="1" applyAlignment="1" applyProtection="1">
      <alignment horizontal="center" vertical="center"/>
      <protection hidden="1"/>
    </xf>
    <xf numFmtId="0" fontId="0" fillId="2" borderId="47" xfId="0" applyFont="1" applyFill="1" applyBorder="1" applyProtection="1">
      <protection locked="0"/>
    </xf>
    <xf numFmtId="0" fontId="12" fillId="3" borderId="35" xfId="0" applyFont="1" applyFill="1" applyBorder="1" applyAlignment="1" applyProtection="1">
      <alignment horizontal="center" vertical="center"/>
      <protection hidden="1"/>
    </xf>
    <xf numFmtId="0" fontId="0" fillId="2" borderId="14" xfId="0" applyFill="1" applyBorder="1" applyProtection="1">
      <protection locked="0"/>
    </xf>
    <xf numFmtId="0" fontId="0" fillId="2" borderId="35" xfId="0" applyFill="1" applyBorder="1" applyProtection="1">
      <protection locked="0"/>
    </xf>
    <xf numFmtId="0" fontId="0" fillId="2" borderId="15" xfId="0" applyFill="1" applyBorder="1" applyProtection="1">
      <protection locked="0"/>
    </xf>
    <xf numFmtId="0" fontId="0" fillId="2" borderId="20" xfId="0" applyFill="1" applyBorder="1" applyProtection="1">
      <protection locked="0"/>
    </xf>
    <xf numFmtId="0" fontId="0" fillId="2" borderId="48" xfId="0" applyFill="1" applyBorder="1" applyProtection="1">
      <protection locked="0"/>
    </xf>
    <xf numFmtId="0" fontId="0" fillId="2" borderId="49" xfId="0" applyFill="1" applyBorder="1" applyProtection="1">
      <protection locked="0"/>
    </xf>
    <xf numFmtId="0" fontId="0" fillId="2" borderId="24" xfId="0" applyFont="1" applyFill="1" applyBorder="1" applyAlignment="1" applyProtection="1">
      <alignment vertical="center"/>
      <protection hidden="1"/>
    </xf>
    <xf numFmtId="0" fontId="0" fillId="6" borderId="22" xfId="1" applyNumberFormat="1" applyFont="1" applyFill="1" applyBorder="1" applyAlignment="1" applyProtection="1">
      <alignment horizontal="center" vertical="center"/>
      <protection hidden="1"/>
    </xf>
    <xf numFmtId="0" fontId="0" fillId="3" borderId="22" xfId="1" applyNumberFormat="1" applyFont="1" applyFill="1" applyBorder="1" applyAlignment="1" applyProtection="1">
      <alignment horizontal="center" vertical="center"/>
      <protection hidden="1"/>
    </xf>
    <xf numFmtId="164" fontId="0" fillId="3" borderId="22" xfId="1" applyFont="1" applyFill="1" applyBorder="1" applyAlignment="1" applyProtection="1">
      <alignment horizontal="center" vertical="center"/>
      <protection hidden="1"/>
    </xf>
    <xf numFmtId="0" fontId="0" fillId="2" borderId="22" xfId="1" applyNumberFormat="1" applyFont="1" applyFill="1" applyBorder="1" applyAlignment="1" applyProtection="1">
      <alignment horizontal="center" vertical="center"/>
      <protection hidden="1"/>
    </xf>
    <xf numFmtId="0" fontId="0" fillId="2" borderId="0" xfId="1" applyNumberFormat="1" applyFont="1" applyFill="1" applyBorder="1" applyAlignment="1" applyProtection="1"/>
    <xf numFmtId="0" fontId="0" fillId="2" borderId="0" xfId="0" applyFont="1" applyFill="1" applyAlignment="1">
      <alignment vertical="center"/>
    </xf>
    <xf numFmtId="0" fontId="0" fillId="2" borderId="50" xfId="0" applyFont="1" applyFill="1" applyBorder="1" applyAlignment="1">
      <alignment vertical="center"/>
    </xf>
    <xf numFmtId="0" fontId="0" fillId="2" borderId="30" xfId="0" applyFill="1" applyBorder="1" applyAlignment="1" applyProtection="1">
      <alignment horizontal="left" wrapText="1"/>
      <protection locked="0"/>
    </xf>
    <xf numFmtId="0" fontId="0" fillId="2" borderId="27" xfId="0" applyFill="1" applyBorder="1"/>
    <xf numFmtId="0" fontId="0" fillId="2" borderId="1" xfId="0" applyFill="1" applyBorder="1" applyAlignment="1" applyProtection="1">
      <alignment horizontal="center"/>
      <protection locked="0"/>
    </xf>
    <xf numFmtId="0" fontId="0" fillId="2" borderId="22" xfId="0" applyFont="1" applyFill="1" applyBorder="1" applyAlignment="1">
      <alignment horizontal="right"/>
    </xf>
    <xf numFmtId="0" fontId="0" fillId="2" borderId="29" xfId="0" applyFill="1" applyBorder="1" applyAlignment="1" applyProtection="1">
      <alignment horizontal="left" vertical="top" wrapText="1"/>
      <protection locked="0"/>
    </xf>
    <xf numFmtId="0" fontId="0" fillId="2" borderId="3" xfId="0" applyFill="1" applyBorder="1" applyAlignment="1" applyProtection="1">
      <alignment horizontal="center"/>
      <protection locked="0"/>
    </xf>
    <xf numFmtId="0" fontId="0" fillId="2" borderId="37" xfId="0" applyFill="1" applyBorder="1" applyAlignment="1" applyProtection="1">
      <alignment horizontal="left" vertical="top" wrapText="1"/>
      <protection locked="0"/>
    </xf>
    <xf numFmtId="0" fontId="1" fillId="4" borderId="4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 fillId="4" borderId="38" xfId="0" applyFont="1" applyFill="1" applyBorder="1" applyAlignment="1">
      <alignment horizontal="center" vertical="center"/>
    </xf>
    <xf numFmtId="0" fontId="1" fillId="4" borderId="39" xfId="0" applyFont="1" applyFill="1" applyBorder="1" applyAlignment="1">
      <alignment horizontal="center" vertical="center" wrapText="1"/>
    </xf>
    <xf numFmtId="0" fontId="1" fillId="4" borderId="0" xfId="0" applyFont="1" applyFill="1" applyBorder="1" applyAlignment="1">
      <alignment horizontal="center" vertical="center"/>
    </xf>
  </cellXfs>
  <cellStyles count="2">
    <cellStyle name="Monétaire" xfId="1" builtinId="4"/>
    <cellStyle name="Normal" xfId="0" builtinId="0"/>
  </cellStyles>
  <dxfs count="1">
    <dxf>
      <font>
        <sz val="11"/>
        <color rgb="FFFB4D1D"/>
        <name val="Calibri"/>
      </font>
      <fill>
        <patternFill>
          <bgColor rgb="FFFFC000"/>
        </patternFill>
      </fill>
    </dxf>
  </dxfs>
  <tableStyles count="0" defaultTableStyle="TableStyleMedium2" defaultPivotStyle="PivotStyleLight16"/>
  <colors>
    <indexedColors>
      <rgbColor rgb="FF000000"/>
      <rgbColor rgb="FFFFFFFF"/>
      <rgbColor rgb="FFC00000"/>
      <rgbColor rgb="FF00FF00"/>
      <rgbColor rgb="FF0000FF"/>
      <rgbColor rgb="FFFFFF00"/>
      <rgbColor rgb="FFFF00FF"/>
      <rgbColor rgb="FF00FFFF"/>
      <rgbColor rgb="FF800000"/>
      <rgbColor rgb="FF008000"/>
      <rgbColor rgb="FF000080"/>
      <rgbColor rgb="FF808000"/>
      <rgbColor rgb="FF800080"/>
      <rgbColor rgb="FF008080"/>
      <rgbColor rgb="FFA1DFA1"/>
      <rgbColor rgb="FF808080"/>
      <rgbColor rgb="FF9999FF"/>
      <rgbColor rgb="FF993366"/>
      <rgbColor rgb="FFFFF2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E2F0D9"/>
      <rgbColor rgb="FFFFFF99"/>
      <rgbColor rgb="FF99CCFF"/>
      <rgbColor rgb="FFFF99CC"/>
      <rgbColor rgb="FFCC99FF"/>
      <rgbColor rgb="FFFDBFBF"/>
      <rgbColor rgb="FF2E75B6"/>
      <rgbColor rgb="FF33CCCC"/>
      <rgbColor rgb="FF99CC00"/>
      <rgbColor rgb="FFFFC000"/>
      <rgbColor rgb="FFFF9900"/>
      <rgbColor rgb="FFFB4D1D"/>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22320</xdr:colOff>
      <xdr:row>0</xdr:row>
      <xdr:rowOff>0</xdr:rowOff>
    </xdr:from>
    <xdr:to>
      <xdr:col>1</xdr:col>
      <xdr:colOff>1373400</xdr:colOff>
      <xdr:row>7</xdr:row>
      <xdr:rowOff>12240</xdr:rowOff>
    </xdr:to>
    <xdr:pic>
      <xdr:nvPicPr>
        <xdr:cNvPr id="2" name="Image 1"/>
        <xdr:cNvPicPr/>
      </xdr:nvPicPr>
      <xdr:blipFill>
        <a:blip xmlns:r="http://schemas.openxmlformats.org/officeDocument/2006/relationships" r:embed="rId1"/>
        <a:stretch/>
      </xdr:blipFill>
      <xdr:spPr>
        <a:xfrm>
          <a:off x="263520" y="0"/>
          <a:ext cx="1351080" cy="1238760"/>
        </a:xfrm>
        <a:prstGeom prst="rect">
          <a:avLst/>
        </a:prstGeom>
        <a:ln w="0">
          <a:noFill/>
        </a:ln>
      </xdr:spPr>
    </xdr:pic>
    <xdr:clientData/>
  </xdr:twoCellAnchor>
  <xdr:twoCellAnchor editAs="oneCell">
    <xdr:from>
      <xdr:col>9</xdr:col>
      <xdr:colOff>0</xdr:colOff>
      <xdr:row>4</xdr:row>
      <xdr:rowOff>0</xdr:rowOff>
    </xdr:from>
    <xdr:to>
      <xdr:col>9</xdr:col>
      <xdr:colOff>304560</xdr:colOff>
      <xdr:row>5</xdr:row>
      <xdr:rowOff>129240</xdr:rowOff>
    </xdr:to>
    <xdr:sp macro="" textlink="">
      <xdr:nvSpPr>
        <xdr:cNvPr id="3" name="AutoShape 2"/>
        <xdr:cNvSpPr/>
      </xdr:nvSpPr>
      <xdr:spPr>
        <a:xfrm>
          <a:off x="12438360" y="700920"/>
          <a:ext cx="304560" cy="3045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7</xdr:col>
      <xdr:colOff>583412</xdr:colOff>
      <xdr:row>0</xdr:row>
      <xdr:rowOff>78480</xdr:rowOff>
    </xdr:from>
    <xdr:to>
      <xdr:col>9</xdr:col>
      <xdr:colOff>908132</xdr:colOff>
      <xdr:row>11</xdr:row>
      <xdr:rowOff>33480</xdr:rowOff>
    </xdr:to>
    <xdr:pic>
      <xdr:nvPicPr>
        <xdr:cNvPr id="4" name="Image 2"/>
        <xdr:cNvPicPr/>
      </xdr:nvPicPr>
      <xdr:blipFill>
        <a:blip xmlns:r="http://schemas.openxmlformats.org/officeDocument/2006/relationships" r:embed="rId2"/>
        <a:stretch/>
      </xdr:blipFill>
      <xdr:spPr>
        <a:xfrm>
          <a:off x="10242883" y="78480"/>
          <a:ext cx="2431425" cy="205050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22320</xdr:colOff>
      <xdr:row>0</xdr:row>
      <xdr:rowOff>0</xdr:rowOff>
    </xdr:from>
    <xdr:to>
      <xdr:col>1</xdr:col>
      <xdr:colOff>1373400</xdr:colOff>
      <xdr:row>7</xdr:row>
      <xdr:rowOff>12240</xdr:rowOff>
    </xdr:to>
    <xdr:pic>
      <xdr:nvPicPr>
        <xdr:cNvPr id="3" name="Image 1"/>
        <xdr:cNvPicPr/>
      </xdr:nvPicPr>
      <xdr:blipFill>
        <a:blip xmlns:r="http://schemas.openxmlformats.org/officeDocument/2006/relationships" r:embed="rId1"/>
        <a:stretch/>
      </xdr:blipFill>
      <xdr:spPr>
        <a:xfrm>
          <a:off x="263520" y="0"/>
          <a:ext cx="1351080" cy="1238760"/>
        </a:xfrm>
        <a:prstGeom prst="rect">
          <a:avLst/>
        </a:prstGeom>
        <a:ln w="0">
          <a:noFill/>
        </a:ln>
      </xdr:spPr>
    </xdr:pic>
    <xdr:clientData/>
  </xdr:twoCellAnchor>
  <xdr:twoCellAnchor editAs="oneCell">
    <xdr:from>
      <xdr:col>13</xdr:col>
      <xdr:colOff>720</xdr:colOff>
      <xdr:row>4</xdr:row>
      <xdr:rowOff>0</xdr:rowOff>
    </xdr:from>
    <xdr:to>
      <xdr:col>13</xdr:col>
      <xdr:colOff>305280</xdr:colOff>
      <xdr:row>5</xdr:row>
      <xdr:rowOff>129240</xdr:rowOff>
    </xdr:to>
    <xdr:sp macro="" textlink="">
      <xdr:nvSpPr>
        <xdr:cNvPr id="4" name="AutoShape 2"/>
        <xdr:cNvSpPr/>
      </xdr:nvSpPr>
      <xdr:spPr>
        <a:xfrm>
          <a:off x="19292400" y="700920"/>
          <a:ext cx="304560" cy="3045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7</xdr:col>
      <xdr:colOff>404280</xdr:colOff>
      <xdr:row>0</xdr:row>
      <xdr:rowOff>0</xdr:rowOff>
    </xdr:from>
    <xdr:to>
      <xdr:col>9</xdr:col>
      <xdr:colOff>593640</xdr:colOff>
      <xdr:row>13</xdr:row>
      <xdr:rowOff>174960</xdr:rowOff>
    </xdr:to>
    <xdr:pic>
      <xdr:nvPicPr>
        <xdr:cNvPr id="5" name="Image 3"/>
        <xdr:cNvPicPr/>
      </xdr:nvPicPr>
      <xdr:blipFill>
        <a:blip xmlns:r="http://schemas.openxmlformats.org/officeDocument/2006/relationships" r:embed="rId2"/>
        <a:stretch/>
      </xdr:blipFill>
      <xdr:spPr>
        <a:xfrm>
          <a:off x="11188800" y="0"/>
          <a:ext cx="3394440" cy="249840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22320</xdr:colOff>
      <xdr:row>0</xdr:row>
      <xdr:rowOff>0</xdr:rowOff>
    </xdr:from>
    <xdr:to>
      <xdr:col>1</xdr:col>
      <xdr:colOff>1373400</xdr:colOff>
      <xdr:row>7</xdr:row>
      <xdr:rowOff>12240</xdr:rowOff>
    </xdr:to>
    <xdr:pic>
      <xdr:nvPicPr>
        <xdr:cNvPr id="6" name="Image 1"/>
        <xdr:cNvPicPr/>
      </xdr:nvPicPr>
      <xdr:blipFill>
        <a:blip xmlns:r="http://schemas.openxmlformats.org/officeDocument/2006/relationships" r:embed="rId1"/>
        <a:stretch/>
      </xdr:blipFill>
      <xdr:spPr>
        <a:xfrm>
          <a:off x="263520" y="0"/>
          <a:ext cx="1351080" cy="1238760"/>
        </a:xfrm>
        <a:prstGeom prst="rect">
          <a:avLst/>
        </a:prstGeom>
        <a:ln w="0">
          <a:noFill/>
        </a:ln>
      </xdr:spPr>
    </xdr:pic>
    <xdr:clientData/>
  </xdr:twoCellAnchor>
  <xdr:twoCellAnchor editAs="oneCell">
    <xdr:from>
      <xdr:col>14</xdr:col>
      <xdr:colOff>0</xdr:colOff>
      <xdr:row>4</xdr:row>
      <xdr:rowOff>0</xdr:rowOff>
    </xdr:from>
    <xdr:to>
      <xdr:col>14</xdr:col>
      <xdr:colOff>304560</xdr:colOff>
      <xdr:row>5</xdr:row>
      <xdr:rowOff>129240</xdr:rowOff>
    </xdr:to>
    <xdr:sp macro="" textlink="">
      <xdr:nvSpPr>
        <xdr:cNvPr id="7" name="AutoShape 2"/>
        <xdr:cNvSpPr/>
      </xdr:nvSpPr>
      <xdr:spPr>
        <a:xfrm>
          <a:off x="21832560" y="700920"/>
          <a:ext cx="304560" cy="30456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7</xdr:col>
      <xdr:colOff>403560</xdr:colOff>
      <xdr:row>0</xdr:row>
      <xdr:rowOff>0</xdr:rowOff>
    </xdr:from>
    <xdr:to>
      <xdr:col>9</xdr:col>
      <xdr:colOff>290160</xdr:colOff>
      <xdr:row>13</xdr:row>
      <xdr:rowOff>220320</xdr:rowOff>
    </xdr:to>
    <xdr:pic>
      <xdr:nvPicPr>
        <xdr:cNvPr id="8" name="Image 3"/>
        <xdr:cNvPicPr/>
      </xdr:nvPicPr>
      <xdr:blipFill>
        <a:blip xmlns:r="http://schemas.openxmlformats.org/officeDocument/2006/relationships" r:embed="rId2"/>
        <a:stretch/>
      </xdr:blipFill>
      <xdr:spPr>
        <a:xfrm>
          <a:off x="11773800" y="0"/>
          <a:ext cx="3414600" cy="2498400"/>
        </a:xfrm>
        <a:prstGeom prst="rect">
          <a:avLst/>
        </a:prstGeom>
        <a:ln w="0">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2"/>
  <sheetViews>
    <sheetView tabSelected="1" topLeftCell="A10" zoomScale="85" zoomScaleNormal="85" workbookViewId="0">
      <selection activeCell="G28" sqref="G28"/>
    </sheetView>
  </sheetViews>
  <sheetFormatPr baseColWidth="10" defaultColWidth="10.7109375" defaultRowHeight="15" x14ac:dyDescent="0.25"/>
  <cols>
    <col min="1" max="1" width="3.42578125" customWidth="1"/>
    <col min="2" max="2" width="31.140625" customWidth="1"/>
    <col min="3" max="3" width="15.7109375" customWidth="1"/>
    <col min="4" max="4" width="32" customWidth="1"/>
    <col min="5" max="5" width="18.42578125" customWidth="1"/>
    <col min="6" max="6" width="26.5703125" customWidth="1"/>
    <col min="7" max="7" width="17.5703125" customWidth="1"/>
    <col min="8" max="18" width="15.7109375" customWidth="1"/>
    <col min="19" max="20" width="15.85546875" style="1" customWidth="1"/>
    <col min="21" max="36" width="11.42578125" style="1" customWidth="1"/>
  </cols>
  <sheetData>
    <row r="1" spans="1:18" x14ac:dyDescent="0.25">
      <c r="A1" s="1"/>
      <c r="B1" s="1"/>
      <c r="C1" s="1"/>
      <c r="D1" s="1"/>
      <c r="E1" s="1"/>
      <c r="F1" s="1"/>
      <c r="G1" s="1"/>
      <c r="H1" s="1"/>
      <c r="I1" s="1"/>
      <c r="J1" s="1"/>
      <c r="K1" s="2"/>
      <c r="L1" s="1"/>
      <c r="M1" s="1"/>
      <c r="N1" s="1"/>
      <c r="O1" s="1"/>
      <c r="P1" s="1"/>
      <c r="Q1" s="1"/>
      <c r="R1" s="1"/>
    </row>
    <row r="2" spans="1:18" x14ac:dyDescent="0.25">
      <c r="A2" s="1"/>
      <c r="B2" s="1"/>
      <c r="C2" s="1"/>
      <c r="D2" s="1"/>
      <c r="E2" s="3" t="s">
        <v>59</v>
      </c>
      <c r="F2" s="1"/>
      <c r="G2" s="1"/>
      <c r="H2" s="1"/>
      <c r="I2" s="2">
        <v>0.5</v>
      </c>
      <c r="J2" s="2"/>
      <c r="K2" s="2"/>
      <c r="L2" s="1"/>
      <c r="M2" s="1"/>
      <c r="N2" s="1"/>
      <c r="O2" s="1"/>
      <c r="P2" s="1"/>
      <c r="Q2" s="1"/>
      <c r="R2" s="1"/>
    </row>
    <row r="3" spans="1:18" x14ac:dyDescent="0.25">
      <c r="A3" s="1"/>
      <c r="B3" s="1"/>
      <c r="C3" s="1"/>
      <c r="D3" s="1"/>
      <c r="E3" s="3" t="s">
        <v>60</v>
      </c>
      <c r="F3" s="1"/>
      <c r="G3" s="1"/>
      <c r="H3" s="1"/>
      <c r="I3" s="2">
        <v>1</v>
      </c>
      <c r="J3" s="2">
        <v>1</v>
      </c>
      <c r="K3" s="2"/>
      <c r="L3" s="1"/>
      <c r="M3" s="1"/>
      <c r="N3" s="1"/>
      <c r="O3" s="1"/>
      <c r="P3" s="1"/>
      <c r="Q3" s="1"/>
      <c r="R3" s="1"/>
    </row>
    <row r="4" spans="1:18" x14ac:dyDescent="0.25">
      <c r="A4" s="1"/>
      <c r="B4" s="1"/>
      <c r="C4" s="1"/>
      <c r="D4" s="1"/>
      <c r="E4" s="4" t="s">
        <v>0</v>
      </c>
      <c r="F4" s="1"/>
      <c r="G4" s="1"/>
      <c r="H4" s="1"/>
      <c r="I4" s="2">
        <v>1.5</v>
      </c>
      <c r="J4" s="2">
        <v>2</v>
      </c>
      <c r="K4" s="2"/>
      <c r="L4" s="1"/>
      <c r="M4" s="1"/>
      <c r="N4" s="1"/>
      <c r="O4" s="1"/>
      <c r="P4" s="1"/>
      <c r="Q4" s="1"/>
      <c r="R4" s="1"/>
    </row>
    <row r="5" spans="1:18" x14ac:dyDescent="0.25">
      <c r="A5" s="1"/>
      <c r="B5" s="1"/>
      <c r="C5" s="1"/>
      <c r="D5" s="1"/>
      <c r="E5" s="1"/>
      <c r="F5" s="1"/>
      <c r="G5" s="1"/>
      <c r="H5" s="1"/>
      <c r="I5" s="1"/>
      <c r="K5" s="2"/>
      <c r="L5" s="1"/>
      <c r="M5" s="1"/>
      <c r="N5" s="1"/>
      <c r="O5" s="1"/>
      <c r="P5" s="1"/>
      <c r="Q5" s="1"/>
      <c r="R5" s="1"/>
    </row>
    <row r="6" spans="1:18" x14ac:dyDescent="0.25">
      <c r="A6" s="1"/>
      <c r="B6" s="1"/>
      <c r="C6" s="1"/>
      <c r="D6" s="1"/>
      <c r="E6" s="1"/>
      <c r="F6" s="1"/>
      <c r="G6" s="1"/>
      <c r="H6" s="1"/>
      <c r="I6" s="1"/>
      <c r="J6" s="2" t="s">
        <v>1</v>
      </c>
      <c r="K6" s="2"/>
      <c r="L6" s="1"/>
      <c r="M6" s="1"/>
      <c r="N6" s="1"/>
      <c r="O6" s="1"/>
      <c r="P6" s="1"/>
      <c r="Q6" s="1"/>
      <c r="R6" s="1"/>
    </row>
    <row r="7" spans="1:18" x14ac:dyDescent="0.25">
      <c r="A7" s="1"/>
      <c r="B7" s="1"/>
      <c r="C7" s="1"/>
      <c r="D7" s="1"/>
      <c r="E7" s="1"/>
      <c r="F7" s="1"/>
      <c r="G7" s="1"/>
      <c r="H7" s="1"/>
      <c r="I7" s="1"/>
      <c r="J7" s="2"/>
      <c r="K7" s="2"/>
      <c r="L7" s="1"/>
      <c r="M7" s="1"/>
      <c r="N7" s="1"/>
      <c r="O7" s="1"/>
      <c r="P7" s="1"/>
      <c r="Q7" s="1"/>
      <c r="R7" s="1"/>
    </row>
    <row r="8" spans="1:18" x14ac:dyDescent="0.25">
      <c r="A8" s="1"/>
      <c r="B8" s="5" t="s">
        <v>2</v>
      </c>
      <c r="C8" s="103"/>
      <c r="D8" s="103"/>
      <c r="E8" s="103"/>
      <c r="F8" s="6"/>
      <c r="G8" s="1"/>
      <c r="H8" s="1"/>
      <c r="I8" s="1"/>
      <c r="J8" s="1"/>
      <c r="K8" s="2"/>
      <c r="L8" s="1"/>
      <c r="M8" s="1"/>
      <c r="N8" s="1"/>
      <c r="O8" s="1"/>
      <c r="P8" s="1"/>
      <c r="Q8" s="1"/>
      <c r="R8" s="1"/>
    </row>
    <row r="9" spans="1:18" x14ac:dyDescent="0.25">
      <c r="A9" s="1"/>
      <c r="B9" s="7"/>
      <c r="C9" s="1"/>
      <c r="D9" s="1"/>
      <c r="E9" s="1"/>
      <c r="F9" s="1"/>
      <c r="G9" s="1"/>
      <c r="H9" s="1"/>
      <c r="I9" s="1"/>
      <c r="J9" s="1"/>
      <c r="K9" s="2"/>
      <c r="L9" s="1"/>
      <c r="M9" s="1"/>
      <c r="N9" s="1"/>
      <c r="O9" s="1"/>
      <c r="P9" s="1"/>
      <c r="Q9" s="1"/>
      <c r="R9" s="1"/>
    </row>
    <row r="10" spans="1:18" x14ac:dyDescent="0.25">
      <c r="A10" s="1"/>
      <c r="B10" s="8"/>
      <c r="C10" s="1" t="s">
        <v>3</v>
      </c>
      <c r="D10" s="1"/>
      <c r="E10" s="1"/>
      <c r="F10" s="1"/>
      <c r="G10" s="1"/>
      <c r="H10" s="1"/>
      <c r="I10" s="1"/>
      <c r="J10" s="1"/>
      <c r="K10" s="2"/>
      <c r="L10" s="1"/>
      <c r="M10" s="1"/>
      <c r="N10" s="1"/>
      <c r="O10" s="1"/>
      <c r="P10" s="1"/>
      <c r="Q10" s="1"/>
      <c r="R10" s="1"/>
    </row>
    <row r="11" spans="1:18" x14ac:dyDescent="0.25">
      <c r="A11" s="1"/>
      <c r="B11" s="9"/>
      <c r="C11" s="6" t="s">
        <v>4</v>
      </c>
      <c r="D11" s="1"/>
      <c r="E11" s="1"/>
      <c r="F11" s="1"/>
      <c r="G11" s="1"/>
      <c r="H11" s="1"/>
      <c r="I11" s="1"/>
      <c r="J11" s="1"/>
      <c r="K11" s="2"/>
      <c r="L11" s="1"/>
      <c r="M11" s="1"/>
      <c r="N11" s="1"/>
      <c r="O11" s="1"/>
      <c r="P11" s="1"/>
      <c r="Q11" s="1"/>
      <c r="R11" s="1"/>
    </row>
    <row r="12" spans="1:18" x14ac:dyDescent="0.25">
      <c r="A12" s="1"/>
      <c r="B12" s="10"/>
      <c r="C12" s="1"/>
      <c r="D12" s="1"/>
      <c r="E12" s="1"/>
      <c r="F12" s="1"/>
      <c r="G12" s="1"/>
      <c r="H12" s="1"/>
      <c r="I12" s="1"/>
      <c r="J12" s="1"/>
      <c r="K12" s="2"/>
      <c r="L12" s="1"/>
      <c r="M12" s="1"/>
      <c r="N12" s="1"/>
      <c r="O12" s="1"/>
      <c r="P12" s="1"/>
      <c r="Q12" s="1"/>
      <c r="R12" s="1"/>
    </row>
    <row r="13" spans="1:18" ht="18.75" x14ac:dyDescent="0.3">
      <c r="A13" s="1" t="s">
        <v>5</v>
      </c>
      <c r="B13" s="11" t="s">
        <v>6</v>
      </c>
      <c r="C13" s="1"/>
      <c r="D13" s="1"/>
      <c r="E13" s="1"/>
      <c r="F13" s="1"/>
      <c r="G13" s="1"/>
      <c r="H13" s="1"/>
      <c r="I13" s="1"/>
      <c r="J13" s="1"/>
      <c r="K13" s="1"/>
      <c r="L13" s="1"/>
      <c r="M13" s="1"/>
      <c r="N13" s="1"/>
      <c r="O13" s="1"/>
      <c r="P13" s="1"/>
      <c r="Q13" s="1"/>
      <c r="R13" s="1"/>
    </row>
    <row r="14" spans="1:18" x14ac:dyDescent="0.25">
      <c r="A14" s="1"/>
      <c r="B14" s="7"/>
      <c r="C14" s="7"/>
      <c r="D14" s="1"/>
      <c r="E14" s="1"/>
      <c r="F14" s="1"/>
      <c r="G14" s="1"/>
      <c r="H14" s="1"/>
      <c r="I14" s="1"/>
      <c r="J14" s="1"/>
      <c r="K14" s="1"/>
      <c r="L14" s="1"/>
      <c r="M14" s="1"/>
      <c r="N14" s="1"/>
      <c r="O14" s="1"/>
      <c r="P14" s="1"/>
      <c r="Q14" s="1"/>
      <c r="R14" s="1"/>
    </row>
    <row r="15" spans="1:18" ht="45.75" customHeight="1" x14ac:dyDescent="0.25">
      <c r="A15" s="12"/>
      <c r="B15" s="13" t="s">
        <v>7</v>
      </c>
      <c r="C15" s="13" t="s">
        <v>8</v>
      </c>
      <c r="D15" s="14" t="s">
        <v>9</v>
      </c>
      <c r="E15" s="13" t="s">
        <v>10</v>
      </c>
      <c r="F15" s="15" t="s">
        <v>11</v>
      </c>
      <c r="G15" s="16" t="s">
        <v>12</v>
      </c>
      <c r="H15" s="12"/>
      <c r="I15" s="12"/>
      <c r="J15" s="12"/>
      <c r="K15" s="12"/>
      <c r="L15" s="12"/>
      <c r="M15" s="12"/>
      <c r="N15" s="12"/>
      <c r="O15" s="12"/>
      <c r="P15" s="12"/>
      <c r="Q15" s="12"/>
      <c r="R15" s="12"/>
    </row>
    <row r="16" spans="1:18" x14ac:dyDescent="0.25">
      <c r="A16" s="17"/>
      <c r="B16" s="18"/>
      <c r="C16" s="19"/>
      <c r="D16" s="20" t="s">
        <v>13</v>
      </c>
      <c r="E16" s="21" t="s">
        <v>14</v>
      </c>
      <c r="F16" s="19" t="s">
        <v>15</v>
      </c>
      <c r="G16" s="22"/>
      <c r="H16" s="1"/>
      <c r="I16" s="1"/>
      <c r="J16" s="1"/>
      <c r="K16" s="12"/>
      <c r="L16" s="1"/>
      <c r="M16" s="1"/>
      <c r="N16" s="1"/>
      <c r="O16" s="1"/>
      <c r="P16" s="1"/>
      <c r="Q16" s="1"/>
      <c r="R16" s="1"/>
    </row>
    <row r="17" spans="1:18" ht="18.75" customHeight="1" x14ac:dyDescent="0.25">
      <c r="A17" s="17"/>
      <c r="B17" s="23" t="s">
        <v>16</v>
      </c>
      <c r="C17" s="24">
        <v>2024</v>
      </c>
      <c r="D17" s="24" t="s">
        <v>17</v>
      </c>
      <c r="E17" s="23">
        <v>40000</v>
      </c>
      <c r="F17" s="23">
        <v>80</v>
      </c>
      <c r="G17" s="25">
        <f t="shared" ref="G17:G25" si="0">IF(B17="","",E17*F17*0.01)</f>
        <v>32000</v>
      </c>
      <c r="H17" s="1"/>
      <c r="I17" s="1"/>
      <c r="J17" s="1"/>
      <c r="K17" s="12"/>
      <c r="L17" s="1"/>
      <c r="M17" s="1"/>
      <c r="N17" s="1"/>
      <c r="O17" s="1"/>
      <c r="P17" s="1"/>
      <c r="Q17" s="1"/>
      <c r="R17" s="1"/>
    </row>
    <row r="18" spans="1:18" ht="18.75" customHeight="1" x14ac:dyDescent="0.25">
      <c r="A18" s="17"/>
      <c r="B18" s="23"/>
      <c r="C18" s="24"/>
      <c r="D18" s="24"/>
      <c r="E18" s="23"/>
      <c r="F18" s="23"/>
      <c r="G18" s="25" t="str">
        <f t="shared" si="0"/>
        <v/>
      </c>
      <c r="H18" s="1"/>
      <c r="I18" s="1"/>
      <c r="J18" s="1"/>
      <c r="K18" s="12"/>
      <c r="L18" s="1"/>
      <c r="M18" s="1"/>
      <c r="N18" s="1"/>
      <c r="O18" s="1"/>
      <c r="P18" s="1"/>
      <c r="Q18" s="1"/>
      <c r="R18" s="1"/>
    </row>
    <row r="19" spans="1:18" ht="18.75" customHeight="1" x14ac:dyDescent="0.25">
      <c r="A19" s="17"/>
      <c r="B19" s="23"/>
      <c r="C19" s="24"/>
      <c r="D19" s="24"/>
      <c r="E19" s="23"/>
      <c r="F19" s="23"/>
      <c r="G19" s="25" t="str">
        <f t="shared" si="0"/>
        <v/>
      </c>
      <c r="H19" s="1"/>
      <c r="I19" s="1"/>
      <c r="J19" s="1"/>
      <c r="K19" s="12"/>
      <c r="L19" s="1"/>
      <c r="M19" s="1"/>
      <c r="N19" s="1"/>
      <c r="O19" s="1"/>
      <c r="P19" s="1"/>
      <c r="Q19" s="1"/>
      <c r="R19" s="1"/>
    </row>
    <row r="20" spans="1:18" ht="18.75" customHeight="1" x14ac:dyDescent="0.25">
      <c r="A20" s="17"/>
      <c r="B20" s="23"/>
      <c r="C20" s="24"/>
      <c r="D20" s="26"/>
      <c r="E20" s="23"/>
      <c r="F20" s="23"/>
      <c r="G20" s="25" t="str">
        <f t="shared" si="0"/>
        <v/>
      </c>
      <c r="H20" s="1"/>
      <c r="I20" s="1"/>
      <c r="J20" s="1"/>
      <c r="K20" s="12"/>
      <c r="L20" s="1"/>
      <c r="M20" s="1"/>
      <c r="N20" s="1"/>
      <c r="O20" s="1"/>
      <c r="P20" s="1"/>
      <c r="Q20" s="1"/>
      <c r="R20" s="1"/>
    </row>
    <row r="21" spans="1:18" ht="18.75" customHeight="1" x14ac:dyDescent="0.25">
      <c r="A21" s="17"/>
      <c r="B21" s="23"/>
      <c r="C21" s="24"/>
      <c r="D21" s="24"/>
      <c r="E21" s="23"/>
      <c r="F21" s="23"/>
      <c r="G21" s="25" t="str">
        <f t="shared" si="0"/>
        <v/>
      </c>
      <c r="H21" s="1"/>
      <c r="I21" s="1"/>
      <c r="J21" s="1"/>
      <c r="K21" s="12"/>
      <c r="L21" s="1"/>
      <c r="M21" s="1"/>
      <c r="N21" s="1"/>
      <c r="O21" s="1"/>
      <c r="P21" s="1"/>
      <c r="Q21" s="1"/>
      <c r="R21" s="1"/>
    </row>
    <row r="22" spans="1:18" ht="18.75" customHeight="1" x14ac:dyDescent="0.25">
      <c r="A22" s="17"/>
      <c r="B22" s="23"/>
      <c r="C22" s="24"/>
      <c r="D22" s="27"/>
      <c r="E22" s="23"/>
      <c r="F22" s="23"/>
      <c r="G22" s="25" t="str">
        <f t="shared" si="0"/>
        <v/>
      </c>
      <c r="H22" s="1"/>
      <c r="I22" s="1"/>
      <c r="J22" s="1"/>
      <c r="K22" s="12"/>
      <c r="L22" s="1"/>
      <c r="M22" s="1"/>
      <c r="N22" s="1"/>
      <c r="O22" s="1"/>
      <c r="P22" s="1"/>
      <c r="Q22" s="1"/>
      <c r="R22" s="1"/>
    </row>
    <row r="23" spans="1:18" ht="18.75" customHeight="1" x14ac:dyDescent="0.25">
      <c r="A23" s="17"/>
      <c r="B23" s="23"/>
      <c r="C23" s="24"/>
      <c r="D23" s="24"/>
      <c r="E23" s="23"/>
      <c r="F23" s="23"/>
      <c r="G23" s="25" t="str">
        <f t="shared" si="0"/>
        <v/>
      </c>
      <c r="H23" s="1"/>
      <c r="I23" s="1"/>
      <c r="J23" s="1"/>
      <c r="K23" s="12"/>
      <c r="L23" s="1"/>
      <c r="M23" s="1"/>
      <c r="N23" s="1"/>
      <c r="O23" s="1"/>
      <c r="P23" s="1"/>
      <c r="Q23" s="1"/>
      <c r="R23" s="1"/>
    </row>
    <row r="24" spans="1:18" ht="18.75" customHeight="1" x14ac:dyDescent="0.25">
      <c r="A24" s="17"/>
      <c r="B24" s="23"/>
      <c r="C24" s="24"/>
      <c r="D24" s="27"/>
      <c r="E24" s="23"/>
      <c r="F24" s="23"/>
      <c r="G24" s="25" t="str">
        <f t="shared" si="0"/>
        <v/>
      </c>
      <c r="H24" s="1"/>
      <c r="I24" s="1"/>
      <c r="J24" s="1"/>
      <c r="K24" s="12"/>
      <c r="L24" s="1"/>
      <c r="M24" s="1"/>
      <c r="N24" s="1"/>
      <c r="O24" s="1"/>
      <c r="P24" s="1"/>
      <c r="Q24" s="1"/>
      <c r="R24" s="1"/>
    </row>
    <row r="25" spans="1:18" ht="18.75" customHeight="1" x14ac:dyDescent="0.25">
      <c r="A25" s="17"/>
      <c r="B25" s="28"/>
      <c r="C25" s="29"/>
      <c r="D25" s="29"/>
      <c r="E25" s="30"/>
      <c r="F25" s="30"/>
      <c r="G25" s="25" t="str">
        <f t="shared" si="0"/>
        <v/>
      </c>
      <c r="H25" s="1"/>
      <c r="I25" s="1"/>
      <c r="J25" s="1"/>
      <c r="K25" s="12"/>
      <c r="L25" s="1"/>
      <c r="M25" s="1"/>
      <c r="N25" s="1"/>
      <c r="O25" s="1"/>
      <c r="P25" s="1"/>
      <c r="Q25" s="1"/>
      <c r="R25" s="1"/>
    </row>
    <row r="26" spans="1:18" x14ac:dyDescent="0.25">
      <c r="A26" s="1"/>
      <c r="B26" s="31"/>
      <c r="C26" s="104" t="s">
        <v>18</v>
      </c>
      <c r="D26" s="104"/>
      <c r="E26" s="32"/>
      <c r="F26" s="33"/>
      <c r="G26" s="34">
        <f>SUM(G17:G25)</f>
        <v>32000</v>
      </c>
      <c r="H26" s="1"/>
      <c r="I26" s="1"/>
      <c r="J26" s="1"/>
      <c r="K26" s="12"/>
      <c r="L26" s="1"/>
      <c r="M26" s="1"/>
      <c r="N26" s="1"/>
      <c r="O26" s="1"/>
      <c r="P26" s="1"/>
      <c r="Q26" s="1"/>
      <c r="R26" s="1"/>
    </row>
    <row r="27" spans="1:18" x14ac:dyDescent="0.25">
      <c r="A27" s="1"/>
      <c r="B27" s="1"/>
      <c r="C27" s="35"/>
      <c r="D27" s="36" t="s">
        <v>61</v>
      </c>
      <c r="E27" s="37"/>
      <c r="F27" s="38"/>
      <c r="G27" s="39">
        <f>G26*0.12</f>
        <v>3840</v>
      </c>
      <c r="H27" s="1"/>
      <c r="I27" s="1"/>
      <c r="J27" s="1"/>
      <c r="K27" s="1"/>
      <c r="L27" s="1"/>
      <c r="M27" s="1"/>
      <c r="N27" s="1"/>
      <c r="O27" s="1"/>
      <c r="P27" s="1"/>
      <c r="Q27" s="1"/>
      <c r="R27" s="1"/>
    </row>
    <row r="28" spans="1:18" x14ac:dyDescent="0.25">
      <c r="A28" s="1"/>
      <c r="B28" s="1"/>
      <c r="C28" s="7"/>
      <c r="D28" s="40"/>
      <c r="E28" s="7"/>
      <c r="F28" s="7"/>
      <c r="G28" s="41"/>
      <c r="H28" s="1"/>
      <c r="I28" s="1"/>
      <c r="J28" s="1"/>
      <c r="K28" s="1"/>
      <c r="L28" s="1"/>
      <c r="M28" s="1"/>
      <c r="N28" s="1"/>
      <c r="O28" s="1"/>
      <c r="P28" s="1"/>
      <c r="Q28" s="1"/>
      <c r="R28" s="1"/>
    </row>
    <row r="29" spans="1:18" ht="17.25" x14ac:dyDescent="0.25">
      <c r="A29" s="1"/>
      <c r="B29" s="42" t="s">
        <v>19</v>
      </c>
      <c r="C29" s="1"/>
      <c r="D29" s="1"/>
      <c r="E29" s="1"/>
      <c r="F29" s="1"/>
      <c r="G29" s="1"/>
      <c r="H29" s="1"/>
      <c r="I29" s="1"/>
      <c r="J29" s="1"/>
      <c r="K29" s="1"/>
      <c r="L29" s="1"/>
      <c r="M29" s="1"/>
      <c r="N29" s="1"/>
      <c r="O29" s="1"/>
      <c r="P29" s="1"/>
      <c r="Q29" s="1"/>
      <c r="R29" s="1"/>
    </row>
    <row r="30" spans="1:18" ht="17.25" x14ac:dyDescent="0.25">
      <c r="A30" s="1"/>
      <c r="B30" s="42" t="s">
        <v>20</v>
      </c>
      <c r="C30" s="1"/>
      <c r="D30" s="1"/>
      <c r="E30" s="1"/>
      <c r="F30" s="1"/>
      <c r="G30" s="1"/>
      <c r="H30" s="1"/>
      <c r="I30" s="1"/>
      <c r="J30" s="1"/>
      <c r="K30" s="1"/>
      <c r="L30" s="1"/>
      <c r="M30" s="1"/>
      <c r="N30" s="1"/>
      <c r="O30" s="1"/>
      <c r="P30" s="1"/>
      <c r="Q30" s="1"/>
      <c r="R30" s="1"/>
    </row>
    <row r="31" spans="1:18" ht="152.25" x14ac:dyDescent="0.25">
      <c r="A31" s="1"/>
      <c r="B31" s="43" t="s">
        <v>21</v>
      </c>
      <c r="C31" s="1"/>
      <c r="D31" s="1"/>
      <c r="E31" s="1"/>
      <c r="F31" s="1"/>
      <c r="G31" s="1"/>
      <c r="H31" s="1"/>
      <c r="I31" s="1"/>
      <c r="J31" s="1"/>
      <c r="K31" s="1"/>
      <c r="L31" s="1"/>
      <c r="M31" s="1"/>
      <c r="N31" s="1"/>
      <c r="O31" s="1"/>
      <c r="P31" s="1"/>
      <c r="Q31" s="1"/>
      <c r="R31" s="1"/>
    </row>
    <row r="32" spans="1:18" x14ac:dyDescent="0.25">
      <c r="A32" s="1"/>
      <c r="B32" s="1"/>
      <c r="C32" s="1"/>
      <c r="D32" s="1"/>
      <c r="E32" s="1"/>
      <c r="F32" s="44"/>
      <c r="G32" s="1"/>
      <c r="H32" s="1"/>
      <c r="I32" s="1"/>
      <c r="J32" s="1"/>
      <c r="K32" s="1"/>
      <c r="L32" s="1"/>
      <c r="M32" s="1"/>
      <c r="N32" s="1"/>
      <c r="O32" s="1"/>
      <c r="P32" s="1"/>
      <c r="Q32" s="1"/>
      <c r="R32" s="1"/>
    </row>
    <row r="33" spans="1:18" ht="15.75" x14ac:dyDescent="0.25">
      <c r="A33" s="1"/>
      <c r="B33" s="1"/>
      <c r="C33" s="1"/>
      <c r="D33" s="45"/>
      <c r="E33" s="46" t="s">
        <v>22</v>
      </c>
      <c r="F33" s="47"/>
      <c r="G33" s="48"/>
      <c r="H33" s="1"/>
      <c r="I33" s="1"/>
      <c r="J33" s="1"/>
      <c r="K33" s="1"/>
      <c r="L33" s="1"/>
      <c r="M33" s="1"/>
      <c r="N33" s="1"/>
      <c r="O33" s="1"/>
      <c r="P33" s="1"/>
      <c r="Q33" s="1"/>
      <c r="R33" s="1"/>
    </row>
    <row r="34" spans="1:18" x14ac:dyDescent="0.25">
      <c r="A34" s="1"/>
      <c r="B34" s="1"/>
      <c r="C34" s="1"/>
      <c r="D34" s="49"/>
      <c r="E34" s="50"/>
      <c r="F34" s="50"/>
      <c r="G34" s="51"/>
      <c r="H34" s="1"/>
      <c r="I34" s="1"/>
      <c r="J34" s="1"/>
      <c r="K34" s="1"/>
      <c r="L34" s="1"/>
      <c r="M34" s="1"/>
      <c r="N34" s="1"/>
      <c r="O34" s="1"/>
      <c r="P34" s="1"/>
      <c r="Q34" s="1"/>
      <c r="R34" s="1"/>
    </row>
    <row r="35" spans="1:18" x14ac:dyDescent="0.25">
      <c r="A35" s="1"/>
      <c r="B35" s="1"/>
      <c r="C35" s="1"/>
      <c r="D35" s="49"/>
      <c r="E35" s="50"/>
      <c r="F35" s="50"/>
      <c r="G35" s="51"/>
      <c r="H35" s="1"/>
      <c r="I35" s="1"/>
      <c r="J35" s="1"/>
      <c r="K35" s="1"/>
      <c r="L35" s="1"/>
      <c r="M35" s="1"/>
      <c r="N35" s="1"/>
      <c r="O35" s="1"/>
      <c r="P35" s="1"/>
      <c r="Q35" s="1"/>
      <c r="R35" s="1"/>
    </row>
    <row r="36" spans="1:18" x14ac:dyDescent="0.25">
      <c r="A36" s="1"/>
      <c r="B36" s="1"/>
      <c r="C36" s="1"/>
      <c r="D36" s="49" t="s">
        <v>23</v>
      </c>
      <c r="E36" s="52"/>
      <c r="F36" s="50" t="s">
        <v>24</v>
      </c>
      <c r="G36" s="51"/>
      <c r="H36" s="1"/>
      <c r="I36" s="1"/>
      <c r="J36" s="1"/>
      <c r="K36" s="1"/>
      <c r="L36" s="1"/>
      <c r="M36" s="1"/>
      <c r="N36" s="1"/>
      <c r="O36" s="1"/>
      <c r="P36" s="1"/>
      <c r="Q36" s="1"/>
      <c r="R36" s="1"/>
    </row>
    <row r="37" spans="1:18" x14ac:dyDescent="0.25">
      <c r="A37" s="1"/>
      <c r="B37" s="1"/>
      <c r="C37" s="1"/>
      <c r="D37" s="49"/>
      <c r="E37" s="50"/>
      <c r="F37" s="50"/>
      <c r="G37" s="51"/>
      <c r="H37" s="1"/>
      <c r="I37" s="1"/>
      <c r="J37" s="1"/>
      <c r="K37" s="1"/>
      <c r="L37" s="1"/>
      <c r="M37" s="1"/>
      <c r="N37" s="1"/>
      <c r="O37" s="1"/>
      <c r="P37" s="1"/>
      <c r="Q37" s="1"/>
      <c r="R37" s="1"/>
    </row>
    <row r="38" spans="1:18" x14ac:dyDescent="0.25">
      <c r="A38" s="1"/>
      <c r="B38" s="1"/>
      <c r="C38" s="1"/>
      <c r="D38" s="53" t="s">
        <v>25</v>
      </c>
      <c r="E38" s="54"/>
      <c r="F38" s="50"/>
      <c r="G38" s="51"/>
      <c r="H38" s="1"/>
      <c r="I38" s="1"/>
      <c r="J38" s="1"/>
      <c r="K38" s="1"/>
      <c r="L38" s="1"/>
      <c r="M38" s="1"/>
      <c r="N38" s="1"/>
      <c r="O38" s="1"/>
      <c r="P38" s="1"/>
      <c r="Q38" s="1"/>
      <c r="R38" s="1"/>
    </row>
    <row r="39" spans="1:18" x14ac:dyDescent="0.25">
      <c r="A39" s="1"/>
      <c r="B39" s="1"/>
      <c r="C39" s="1"/>
      <c r="D39" s="49"/>
      <c r="E39" s="50"/>
      <c r="F39" s="50"/>
      <c r="G39" s="51"/>
      <c r="H39" s="1"/>
      <c r="I39" s="1"/>
      <c r="J39" s="1"/>
      <c r="K39" s="1"/>
      <c r="L39" s="1"/>
      <c r="M39" s="1"/>
      <c r="N39" s="1"/>
      <c r="O39" s="1"/>
      <c r="P39" s="1"/>
      <c r="Q39" s="1"/>
      <c r="R39" s="1"/>
    </row>
    <row r="40" spans="1:18" x14ac:dyDescent="0.25">
      <c r="A40" s="1"/>
      <c r="B40" s="1"/>
      <c r="C40" s="1"/>
      <c r="D40" s="49"/>
      <c r="E40" s="50"/>
      <c r="F40" s="50"/>
      <c r="G40" s="51"/>
      <c r="H40" s="1"/>
      <c r="I40" s="1"/>
      <c r="J40" s="1"/>
      <c r="K40" s="1"/>
      <c r="L40" s="1"/>
      <c r="M40" s="1"/>
      <c r="N40" s="1"/>
      <c r="O40" s="1"/>
      <c r="P40" s="1"/>
      <c r="Q40" s="1"/>
      <c r="R40" s="1"/>
    </row>
    <row r="41" spans="1:18" x14ac:dyDescent="0.25">
      <c r="A41" s="1"/>
      <c r="B41" s="1"/>
      <c r="C41" s="1"/>
      <c r="D41" s="49"/>
      <c r="E41" s="50"/>
      <c r="F41" s="50"/>
      <c r="G41" s="51"/>
      <c r="H41" s="1"/>
      <c r="I41" s="1"/>
      <c r="J41" s="1"/>
      <c r="K41" s="1"/>
      <c r="L41" s="1"/>
      <c r="M41" s="1"/>
      <c r="N41" s="1"/>
      <c r="O41" s="1"/>
      <c r="P41" s="1"/>
      <c r="Q41" s="1"/>
      <c r="R41" s="1"/>
    </row>
    <row r="42" spans="1:18" ht="15" customHeight="1" x14ac:dyDescent="0.25">
      <c r="A42" s="1"/>
      <c r="B42" s="1"/>
      <c r="C42" s="1"/>
      <c r="D42" s="49"/>
      <c r="E42" s="50"/>
      <c r="F42" s="50"/>
      <c r="G42" s="51"/>
      <c r="H42" s="1"/>
      <c r="I42" s="1"/>
      <c r="J42" s="1"/>
      <c r="K42" s="1"/>
      <c r="L42" s="1"/>
      <c r="M42" s="1"/>
      <c r="N42" s="1"/>
      <c r="O42" s="1"/>
      <c r="P42" s="1"/>
      <c r="Q42" s="1"/>
      <c r="R42" s="1"/>
    </row>
    <row r="43" spans="1:18" x14ac:dyDescent="0.25">
      <c r="A43" s="1"/>
      <c r="B43" s="1"/>
      <c r="C43" s="1"/>
      <c r="D43" s="49"/>
      <c r="E43" s="50"/>
      <c r="F43" s="50"/>
      <c r="G43" s="51"/>
      <c r="H43" s="1"/>
      <c r="I43" s="1"/>
      <c r="J43" s="1"/>
      <c r="K43" s="1"/>
      <c r="L43" s="1"/>
      <c r="M43" s="1"/>
      <c r="N43" s="1"/>
      <c r="O43" s="1"/>
      <c r="P43" s="1"/>
      <c r="Q43" s="1"/>
      <c r="R43" s="1"/>
    </row>
    <row r="44" spans="1:18" ht="15" customHeight="1" x14ac:dyDescent="0.25">
      <c r="A44" s="1"/>
      <c r="B44" s="1"/>
      <c r="C44" s="1"/>
      <c r="D44" s="105"/>
      <c r="E44" s="105"/>
      <c r="F44" s="105"/>
      <c r="G44" s="51"/>
      <c r="H44" s="1"/>
      <c r="I44" s="1"/>
      <c r="J44" s="1"/>
      <c r="K44" s="1"/>
      <c r="L44" s="1"/>
      <c r="M44" s="1"/>
      <c r="N44" s="1"/>
      <c r="O44" s="1"/>
      <c r="P44" s="1"/>
      <c r="Q44" s="1"/>
      <c r="R44" s="1"/>
    </row>
    <row r="45" spans="1:18" ht="15.75" customHeight="1" x14ac:dyDescent="0.25">
      <c r="A45" s="1"/>
      <c r="B45" s="1"/>
      <c r="C45" s="1"/>
      <c r="D45" s="105"/>
      <c r="E45" s="105"/>
      <c r="F45" s="105"/>
      <c r="G45" s="51"/>
      <c r="H45" s="1"/>
      <c r="I45" s="1"/>
      <c r="J45" s="1"/>
      <c r="K45" s="1"/>
      <c r="L45" s="1"/>
      <c r="M45" s="1"/>
      <c r="N45" s="1"/>
      <c r="O45" s="1"/>
      <c r="P45" s="1"/>
      <c r="Q45" s="1"/>
      <c r="R45" s="1"/>
    </row>
    <row r="46" spans="1:18" x14ac:dyDescent="0.25">
      <c r="A46" s="1"/>
      <c r="B46" s="1"/>
      <c r="C46" s="1"/>
      <c r="D46" s="55"/>
      <c r="E46" s="56"/>
      <c r="F46" s="56"/>
      <c r="G46" s="57"/>
      <c r="H46" s="1"/>
      <c r="I46" s="1"/>
      <c r="J46" s="1"/>
      <c r="K46" s="1"/>
      <c r="L46" s="1"/>
      <c r="M46" s="1"/>
      <c r="N46" s="1"/>
      <c r="O46" s="1"/>
      <c r="P46" s="1"/>
      <c r="Q46" s="1"/>
      <c r="R46" s="1"/>
    </row>
    <row r="47" spans="1:18" x14ac:dyDescent="0.25">
      <c r="A47" s="1"/>
      <c r="B47" s="1"/>
      <c r="C47" s="1"/>
      <c r="D47" s="1"/>
      <c r="E47" s="1"/>
      <c r="F47" s="1"/>
      <c r="G47" s="7"/>
      <c r="H47" s="7"/>
      <c r="I47" s="1"/>
      <c r="J47" s="1"/>
      <c r="K47" s="1"/>
      <c r="L47" s="1"/>
      <c r="M47" s="1"/>
      <c r="N47" s="1"/>
      <c r="O47" s="1"/>
      <c r="P47" s="1"/>
      <c r="Q47" s="1"/>
      <c r="R47" s="1"/>
    </row>
    <row r="48" spans="1:18" x14ac:dyDescent="0.25">
      <c r="A48" s="1"/>
      <c r="B48" s="1"/>
      <c r="C48" s="1"/>
      <c r="D48" s="1"/>
      <c r="E48" s="1"/>
      <c r="F48" s="1"/>
      <c r="G48" s="1"/>
      <c r="H48" s="1"/>
      <c r="I48" s="1"/>
      <c r="J48" s="1"/>
      <c r="K48" s="1"/>
      <c r="L48" s="1"/>
      <c r="M48" s="1"/>
      <c r="N48" s="1"/>
      <c r="O48" s="1"/>
      <c r="P48" s="1"/>
      <c r="Q48" s="1"/>
      <c r="R48" s="1"/>
    </row>
    <row r="49" spans="1:18" x14ac:dyDescent="0.25">
      <c r="A49" s="1"/>
      <c r="B49" s="1"/>
      <c r="C49" s="1"/>
      <c r="D49" s="1"/>
      <c r="E49" s="1"/>
      <c r="F49" s="1"/>
      <c r="G49" s="1"/>
      <c r="H49" s="1"/>
      <c r="I49" s="1"/>
      <c r="J49" s="1"/>
      <c r="K49" s="1"/>
      <c r="L49" s="1"/>
      <c r="M49" s="1"/>
      <c r="N49" s="1"/>
      <c r="O49" s="1"/>
      <c r="P49" s="1"/>
      <c r="Q49" s="1"/>
      <c r="R49" s="1"/>
    </row>
    <row r="50" spans="1:18" x14ac:dyDescent="0.25">
      <c r="A50" s="1"/>
      <c r="B50" s="1"/>
      <c r="C50" s="1"/>
      <c r="D50" s="1"/>
      <c r="E50" s="1"/>
      <c r="F50" s="1"/>
      <c r="G50" s="1"/>
      <c r="H50" s="1"/>
      <c r="I50" s="1"/>
      <c r="J50" s="1"/>
      <c r="K50" s="1"/>
      <c r="L50" s="1"/>
      <c r="M50" s="1"/>
      <c r="N50" s="1"/>
      <c r="O50" s="1"/>
      <c r="P50" s="1"/>
      <c r="Q50" s="1"/>
      <c r="R50" s="1"/>
    </row>
    <row r="51" spans="1:18" x14ac:dyDescent="0.25">
      <c r="A51" s="1"/>
      <c r="B51" s="1"/>
      <c r="C51" s="1"/>
      <c r="D51" s="1"/>
      <c r="E51" s="1"/>
      <c r="F51" s="1"/>
      <c r="G51" s="1"/>
      <c r="H51" s="1"/>
      <c r="I51" s="1"/>
      <c r="J51" s="1"/>
      <c r="K51" s="1"/>
      <c r="L51" s="1"/>
      <c r="M51" s="1"/>
      <c r="N51" s="1"/>
      <c r="O51" s="1"/>
      <c r="P51" s="1"/>
      <c r="Q51" s="1"/>
      <c r="R51" s="1"/>
    </row>
    <row r="52" spans="1:18" x14ac:dyDescent="0.25">
      <c r="A52" s="1"/>
      <c r="B52" s="1"/>
      <c r="C52" s="1"/>
      <c r="D52" s="1"/>
      <c r="E52" s="1"/>
      <c r="F52" s="1"/>
      <c r="G52" s="1"/>
      <c r="H52" s="1"/>
      <c r="I52" s="1"/>
      <c r="J52" s="1"/>
      <c r="K52" s="1"/>
      <c r="L52" s="1"/>
      <c r="M52" s="1"/>
      <c r="N52" s="1"/>
      <c r="O52" s="1"/>
      <c r="P52" s="1"/>
      <c r="Q52" s="1"/>
      <c r="R52" s="1"/>
    </row>
    <row r="53" spans="1:18" s="1" customFormat="1" x14ac:dyDescent="0.25"/>
    <row r="54" spans="1:18" s="1" customFormat="1" x14ac:dyDescent="0.25"/>
    <row r="55" spans="1:18" s="1" customFormat="1" x14ac:dyDescent="0.25"/>
    <row r="56" spans="1:18" s="1" customFormat="1" x14ac:dyDescent="0.25"/>
    <row r="57" spans="1:18" s="1" customFormat="1" x14ac:dyDescent="0.25"/>
    <row r="58" spans="1:18" s="1" customFormat="1" x14ac:dyDescent="0.25"/>
    <row r="59" spans="1:18" s="1" customFormat="1" x14ac:dyDescent="0.25"/>
    <row r="60" spans="1:18" s="1" customFormat="1" x14ac:dyDescent="0.25"/>
    <row r="61" spans="1:18" s="1" customFormat="1" x14ac:dyDescent="0.25"/>
    <row r="62" spans="1:18" s="1" customFormat="1" x14ac:dyDescent="0.25"/>
    <row r="63" spans="1:18" s="1" customFormat="1" x14ac:dyDescent="0.25"/>
    <row r="64" spans="1:18"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sheetData>
  <sheetProtection algorithmName="SHA-512" hashValue="e2xI93uJJrFtgQPATcStvEwSFq0DgY55a2BGj2AEkW2tbQrndEK2eWhl12gkW+hMR4UHdQYi6WGdaItDiS7Mow==" saltValue="9d9TKSWBD3rDsmGSSCDGLw==" spinCount="100000" sheet="1" objects="1" scenarios="1"/>
  <mergeCells count="3">
    <mergeCell ref="C8:E8"/>
    <mergeCell ref="C26:D26"/>
    <mergeCell ref="D44:F45"/>
  </mergeCells>
  <conditionalFormatting sqref="G26">
    <cfRule type="cellIs" dxfId="0" priority="2" operator="greaterThan">
      <formula>47000</formula>
    </cfRule>
  </conditionalFormatting>
  <pageMargins left="0.7" right="0.7" top="0.75" bottom="0.75" header="0.511811023622047" footer="0.511811023622047"/>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8"/>
  <sheetViews>
    <sheetView zoomScale="85" zoomScaleNormal="85" workbookViewId="0">
      <selection activeCell="D12" sqref="D12"/>
    </sheetView>
  </sheetViews>
  <sheetFormatPr baseColWidth="10" defaultColWidth="10.7109375" defaultRowHeight="15" x14ac:dyDescent="0.25"/>
  <cols>
    <col min="1" max="1" width="3.42578125" customWidth="1"/>
    <col min="2" max="2" width="35.28515625" customWidth="1"/>
    <col min="3" max="3" width="15.7109375" customWidth="1"/>
    <col min="4" max="4" width="32" customWidth="1"/>
    <col min="5" max="5" width="18.42578125" customWidth="1"/>
    <col min="6" max="6" width="21.42578125" customWidth="1"/>
    <col min="7" max="7" width="26.5703125" customWidth="1"/>
    <col min="8" max="8" width="25" customWidth="1"/>
    <col min="9" max="9" width="20.42578125" customWidth="1"/>
    <col min="10" max="10" width="26.140625" customWidth="1"/>
    <col min="11" max="11" width="17.5703125" customWidth="1"/>
    <col min="12" max="22" width="15.7109375" customWidth="1"/>
    <col min="23" max="24" width="15.85546875" style="1" customWidth="1"/>
    <col min="25" max="40" width="11.42578125" style="1" customWidth="1"/>
  </cols>
  <sheetData>
    <row r="1" spans="1:22" x14ac:dyDescent="0.25">
      <c r="A1" s="1"/>
      <c r="B1" s="1"/>
      <c r="C1" s="1"/>
      <c r="D1" s="1"/>
      <c r="E1" s="1"/>
      <c r="F1" s="1"/>
      <c r="G1" s="1"/>
      <c r="H1" s="1"/>
      <c r="I1" s="1"/>
      <c r="J1" s="1"/>
      <c r="K1" s="2" t="s">
        <v>26</v>
      </c>
      <c r="L1" s="1"/>
      <c r="M1" s="1"/>
      <c r="N1" s="1"/>
      <c r="O1" s="2"/>
      <c r="P1" s="1"/>
      <c r="Q1" s="1"/>
      <c r="R1" s="1"/>
      <c r="S1" s="1"/>
      <c r="T1" s="1"/>
      <c r="U1" s="1"/>
      <c r="V1" s="1"/>
    </row>
    <row r="2" spans="1:22" x14ac:dyDescent="0.25">
      <c r="A2" s="1"/>
      <c r="B2" s="1"/>
      <c r="C2" s="1"/>
      <c r="D2" s="1"/>
      <c r="E2" s="3" t="s">
        <v>59</v>
      </c>
      <c r="G2" s="1"/>
      <c r="H2" s="1"/>
      <c r="J2" s="1"/>
      <c r="K2" s="2" t="s">
        <v>1</v>
      </c>
      <c r="L2" s="1"/>
      <c r="M2" s="2">
        <v>0.5</v>
      </c>
      <c r="N2" s="2"/>
      <c r="O2" s="2"/>
      <c r="P2" s="1"/>
      <c r="Q2" s="1"/>
      <c r="R2" s="1"/>
      <c r="S2" s="1"/>
      <c r="T2" s="1"/>
      <c r="U2" s="1"/>
      <c r="V2" s="1"/>
    </row>
    <row r="3" spans="1:22" x14ac:dyDescent="0.25">
      <c r="A3" s="1"/>
      <c r="B3" s="1"/>
      <c r="C3" s="1"/>
      <c r="D3" s="1"/>
      <c r="E3" s="3" t="s">
        <v>60</v>
      </c>
      <c r="F3" s="7"/>
      <c r="G3" s="1"/>
      <c r="H3" s="1"/>
      <c r="J3" s="1"/>
      <c r="K3" s="1"/>
      <c r="L3" s="1"/>
      <c r="M3" s="2">
        <v>1</v>
      </c>
      <c r="N3" s="2">
        <v>1</v>
      </c>
      <c r="O3" s="2"/>
      <c r="P3" s="1"/>
      <c r="Q3" s="1"/>
      <c r="R3" s="1"/>
      <c r="S3" s="1"/>
      <c r="T3" s="1"/>
      <c r="U3" s="1"/>
      <c r="V3" s="1"/>
    </row>
    <row r="4" spans="1:22" x14ac:dyDescent="0.25">
      <c r="A4" s="1"/>
      <c r="B4" s="1"/>
      <c r="C4" s="1"/>
      <c r="D4" s="1"/>
      <c r="E4" s="4" t="s">
        <v>0</v>
      </c>
      <c r="G4" s="1"/>
      <c r="H4" s="1"/>
      <c r="J4" s="1"/>
      <c r="K4" s="1"/>
      <c r="L4" s="1"/>
      <c r="M4" s="2">
        <v>1.5</v>
      </c>
      <c r="N4" s="2">
        <v>2</v>
      </c>
      <c r="O4" s="2"/>
      <c r="P4" s="1"/>
      <c r="Q4" s="1"/>
      <c r="R4" s="1"/>
      <c r="S4" s="1"/>
      <c r="T4" s="1"/>
      <c r="U4" s="1"/>
      <c r="V4" s="1"/>
    </row>
    <row r="5" spans="1:22" x14ac:dyDescent="0.25">
      <c r="A5" s="1"/>
      <c r="B5" s="1"/>
      <c r="C5" s="1"/>
      <c r="D5" s="1"/>
      <c r="E5" s="1"/>
      <c r="F5" s="1"/>
      <c r="G5" s="1"/>
      <c r="H5" s="1"/>
      <c r="I5" s="1"/>
      <c r="J5" s="1"/>
      <c r="K5" s="1"/>
      <c r="L5" s="1"/>
      <c r="M5" s="1"/>
      <c r="O5" s="2"/>
      <c r="P5" s="1"/>
      <c r="Q5" s="1"/>
      <c r="R5" s="1"/>
      <c r="S5" s="1"/>
      <c r="T5" s="1"/>
      <c r="U5" s="1"/>
      <c r="V5" s="1"/>
    </row>
    <row r="6" spans="1:22" x14ac:dyDescent="0.25">
      <c r="A6" s="1"/>
      <c r="B6" s="1"/>
      <c r="C6" s="1"/>
      <c r="D6" s="1"/>
      <c r="E6" s="1"/>
      <c r="F6" s="1"/>
      <c r="G6" s="1"/>
      <c r="H6" s="1"/>
      <c r="I6" s="1"/>
      <c r="J6" s="1"/>
      <c r="K6" s="1"/>
      <c r="L6" s="1"/>
      <c r="M6" s="1"/>
      <c r="N6" s="2" t="s">
        <v>1</v>
      </c>
      <c r="O6" s="2"/>
      <c r="P6" s="1"/>
      <c r="Q6" s="1"/>
      <c r="R6" s="1"/>
      <c r="S6" s="1"/>
      <c r="T6" s="1"/>
      <c r="U6" s="1"/>
      <c r="V6" s="1"/>
    </row>
    <row r="7" spans="1:22" x14ac:dyDescent="0.25">
      <c r="A7" s="1"/>
      <c r="B7" s="1"/>
      <c r="C7" s="1"/>
      <c r="D7" s="1"/>
      <c r="E7" s="1"/>
      <c r="F7" s="1"/>
      <c r="G7" s="1"/>
      <c r="H7" s="1"/>
      <c r="I7" s="1"/>
      <c r="J7" s="1"/>
      <c r="K7" s="1"/>
      <c r="L7" s="1"/>
      <c r="M7" s="1"/>
      <c r="N7" s="2"/>
      <c r="O7" s="2"/>
      <c r="P7" s="1"/>
      <c r="Q7" s="1"/>
      <c r="R7" s="1"/>
      <c r="S7" s="1"/>
      <c r="T7" s="1"/>
      <c r="U7" s="1"/>
      <c r="V7" s="1"/>
    </row>
    <row r="8" spans="1:22" x14ac:dyDescent="0.25">
      <c r="A8" s="1"/>
      <c r="B8" s="5" t="s">
        <v>2</v>
      </c>
      <c r="C8" s="106"/>
      <c r="D8" s="106"/>
      <c r="E8" s="106"/>
      <c r="F8" s="106"/>
      <c r="G8" s="1"/>
      <c r="H8" s="1"/>
      <c r="I8" s="1"/>
      <c r="J8" s="1"/>
      <c r="K8" s="1"/>
      <c r="L8" s="1"/>
      <c r="M8" s="1"/>
      <c r="N8" s="1"/>
      <c r="O8" s="2"/>
      <c r="P8" s="1"/>
      <c r="Q8" s="1"/>
      <c r="R8" s="1"/>
      <c r="S8" s="1"/>
      <c r="T8" s="1"/>
      <c r="U8" s="1"/>
      <c r="V8" s="1"/>
    </row>
    <row r="9" spans="1:22" x14ac:dyDescent="0.25">
      <c r="A9" s="1"/>
      <c r="B9" s="7"/>
      <c r="C9" s="1"/>
      <c r="D9" s="1"/>
      <c r="E9" s="1"/>
      <c r="F9" s="1"/>
      <c r="G9" s="1"/>
      <c r="H9" s="1"/>
      <c r="I9" s="1"/>
      <c r="J9" s="1"/>
      <c r="K9" s="1"/>
      <c r="L9" s="1"/>
      <c r="M9" s="1"/>
      <c r="N9" s="1"/>
      <c r="O9" s="2"/>
      <c r="P9" s="1"/>
      <c r="Q9" s="1"/>
      <c r="R9" s="1"/>
      <c r="S9" s="1"/>
      <c r="T9" s="1"/>
      <c r="U9" s="1"/>
      <c r="V9" s="1"/>
    </row>
    <row r="10" spans="1:22" x14ac:dyDescent="0.25">
      <c r="A10" s="1"/>
      <c r="B10" s="8"/>
      <c r="C10" s="1" t="s">
        <v>3</v>
      </c>
      <c r="D10" s="1"/>
      <c r="E10" s="1"/>
      <c r="F10" s="1"/>
      <c r="G10" s="1"/>
      <c r="H10" s="1"/>
      <c r="I10" s="1"/>
      <c r="J10" s="1"/>
      <c r="K10" s="1"/>
      <c r="L10" s="1"/>
      <c r="M10" s="1"/>
      <c r="N10" s="1"/>
      <c r="O10" s="2"/>
      <c r="P10" s="1"/>
      <c r="Q10" s="1"/>
      <c r="R10" s="1"/>
      <c r="S10" s="1"/>
      <c r="T10" s="1"/>
      <c r="U10" s="1"/>
      <c r="V10" s="1"/>
    </row>
    <row r="11" spans="1:22" x14ac:dyDescent="0.25">
      <c r="A11" s="1"/>
      <c r="B11" s="9"/>
      <c r="C11" s="6" t="s">
        <v>4</v>
      </c>
      <c r="D11" s="1"/>
      <c r="E11" s="1"/>
      <c r="F11" s="1"/>
      <c r="G11" s="1"/>
      <c r="H11" s="1"/>
      <c r="I11" s="1"/>
      <c r="J11" s="1"/>
      <c r="K11" s="1"/>
      <c r="L11" s="1"/>
      <c r="M11" s="1"/>
      <c r="N11" s="1"/>
      <c r="O11" s="2"/>
      <c r="P11" s="1"/>
      <c r="Q11" s="1"/>
      <c r="R11" s="1"/>
      <c r="S11" s="1"/>
      <c r="T11" s="1"/>
      <c r="U11" s="1"/>
      <c r="V11" s="1"/>
    </row>
    <row r="12" spans="1:22" x14ac:dyDescent="0.25">
      <c r="A12" s="1"/>
      <c r="B12" s="10"/>
      <c r="C12" s="1"/>
      <c r="D12" s="1"/>
      <c r="E12" s="1"/>
      <c r="F12" s="1"/>
      <c r="G12" s="1"/>
      <c r="H12" s="1"/>
      <c r="I12" s="1"/>
      <c r="J12" s="1"/>
      <c r="K12" s="1"/>
      <c r="L12" s="1"/>
      <c r="M12" s="1"/>
      <c r="N12" s="1"/>
      <c r="O12" s="2"/>
      <c r="P12" s="1"/>
      <c r="Q12" s="1"/>
      <c r="R12" s="1"/>
      <c r="S12" s="1"/>
      <c r="T12" s="1"/>
      <c r="U12" s="1"/>
      <c r="V12" s="1"/>
    </row>
    <row r="13" spans="1:22" s="1" customFormat="1" ht="18.75" x14ac:dyDescent="0.3">
      <c r="A13" s="1" t="s">
        <v>5</v>
      </c>
      <c r="B13" s="11" t="s">
        <v>27</v>
      </c>
    </row>
    <row r="14" spans="1:22" s="1" customFormat="1" ht="18.75" x14ac:dyDescent="0.3">
      <c r="B14" s="11"/>
    </row>
    <row r="15" spans="1:22" s="1" customFormat="1" x14ac:dyDescent="0.25">
      <c r="B15" s="7"/>
      <c r="C15" s="7"/>
    </row>
    <row r="16" spans="1:22" s="1" customFormat="1" ht="45.75" customHeight="1" x14ac:dyDescent="0.25">
      <c r="A16" s="12"/>
      <c r="B16" s="13" t="s">
        <v>28</v>
      </c>
      <c r="C16" s="13" t="s">
        <v>29</v>
      </c>
      <c r="D16" s="14" t="s">
        <v>30</v>
      </c>
      <c r="E16" s="13" t="s">
        <v>31</v>
      </c>
      <c r="F16" s="12"/>
      <c r="G16" s="12"/>
      <c r="H16" s="12"/>
      <c r="I16" s="12"/>
      <c r="J16" s="12"/>
      <c r="K16" s="12"/>
      <c r="L16" s="12"/>
      <c r="M16" s="12"/>
      <c r="N16" s="12"/>
      <c r="O16" s="12"/>
      <c r="P16" s="12"/>
    </row>
    <row r="17" spans="1:10" s="1" customFormat="1" ht="18.75" customHeight="1" x14ac:dyDescent="0.25">
      <c r="A17" s="17"/>
      <c r="B17" s="23"/>
      <c r="C17" s="24">
        <v>50</v>
      </c>
      <c r="D17" s="24"/>
      <c r="E17" s="58"/>
      <c r="I17" s="12"/>
    </row>
    <row r="18" spans="1:10" s="1" customFormat="1" ht="18.75" customHeight="1" x14ac:dyDescent="0.25">
      <c r="A18" s="17"/>
      <c r="B18" s="23"/>
      <c r="C18" s="24"/>
      <c r="D18" s="26"/>
      <c r="E18" s="59"/>
      <c r="I18" s="12"/>
    </row>
    <row r="19" spans="1:10" s="1" customFormat="1" ht="18.75" customHeight="1" x14ac:dyDescent="0.25">
      <c r="A19" s="17"/>
      <c r="B19" s="23"/>
      <c r="C19" s="24"/>
      <c r="D19" s="24"/>
      <c r="E19" s="60"/>
      <c r="I19" s="12"/>
    </row>
    <row r="20" spans="1:10" s="1" customFormat="1" ht="18.75" customHeight="1" x14ac:dyDescent="0.25">
      <c r="A20" s="17"/>
      <c r="B20" s="23"/>
      <c r="C20" s="24"/>
      <c r="D20" s="27"/>
      <c r="E20" s="59"/>
      <c r="I20" s="12"/>
    </row>
    <row r="21" spans="1:10" s="1" customFormat="1" ht="18.75" customHeight="1" x14ac:dyDescent="0.25">
      <c r="A21" s="17"/>
      <c r="B21" s="23"/>
      <c r="C21" s="24"/>
      <c r="D21" s="24"/>
      <c r="E21" s="60"/>
      <c r="I21" s="12"/>
    </row>
    <row r="22" spans="1:10" s="1" customFormat="1" ht="18.75" customHeight="1" x14ac:dyDescent="0.25">
      <c r="A22" s="17"/>
      <c r="B22" s="23"/>
      <c r="C22" s="24"/>
      <c r="D22" s="27"/>
      <c r="E22" s="59"/>
      <c r="I22" s="12"/>
    </row>
    <row r="23" spans="1:10" s="1" customFormat="1" ht="18.75" customHeight="1" x14ac:dyDescent="0.25">
      <c r="A23" s="17"/>
      <c r="B23" s="23"/>
      <c r="C23" s="24"/>
      <c r="D23" s="24"/>
      <c r="E23" s="60"/>
      <c r="I23" s="12"/>
    </row>
    <row r="24" spans="1:10" s="1" customFormat="1" ht="18.75" customHeight="1" x14ac:dyDescent="0.25">
      <c r="A24" s="17"/>
      <c r="B24" s="23"/>
      <c r="C24" s="24"/>
      <c r="D24" s="27"/>
      <c r="E24" s="61"/>
      <c r="I24" s="12"/>
    </row>
    <row r="25" spans="1:10" s="1" customFormat="1" ht="18.75" customHeight="1" x14ac:dyDescent="0.25">
      <c r="A25" s="17"/>
      <c r="B25" s="28"/>
      <c r="C25" s="26"/>
      <c r="D25" s="26"/>
      <c r="E25" s="61"/>
      <c r="I25" s="12"/>
    </row>
    <row r="26" spans="1:10" s="1" customFormat="1" ht="26.25" customHeight="1" x14ac:dyDescent="0.25">
      <c r="B26" s="62" t="s">
        <v>32</v>
      </c>
      <c r="C26" s="63">
        <f>SUM(C17:C25)</f>
        <v>50</v>
      </c>
      <c r="D26" s="63">
        <f>SUM(D17:D25)</f>
        <v>0</v>
      </c>
      <c r="E26" s="64"/>
      <c r="F26" s="7"/>
      <c r="G26" s="7"/>
      <c r="H26" s="7"/>
      <c r="I26" s="7"/>
      <c r="J26" s="41"/>
    </row>
    <row r="27" spans="1:10" s="1" customFormat="1" x14ac:dyDescent="0.25">
      <c r="C27" s="65" t="s">
        <v>33</v>
      </c>
    </row>
    <row r="28" spans="1:10" s="1" customFormat="1" x14ac:dyDescent="0.25">
      <c r="C28" s="66"/>
    </row>
    <row r="29" spans="1:10" s="1" customFormat="1" ht="15.75" x14ac:dyDescent="0.25">
      <c r="D29" s="45"/>
      <c r="E29" s="67" t="s">
        <v>22</v>
      </c>
      <c r="F29" s="68"/>
      <c r="H29" s="7"/>
      <c r="I29" s="7"/>
    </row>
    <row r="30" spans="1:10" s="1" customFormat="1" x14ac:dyDescent="0.25">
      <c r="D30" s="49"/>
      <c r="E30" s="50"/>
      <c r="F30" s="51"/>
      <c r="G30" s="7"/>
      <c r="H30" s="7"/>
      <c r="I30" s="7"/>
    </row>
    <row r="31" spans="1:10" s="1" customFormat="1" x14ac:dyDescent="0.25">
      <c r="D31" s="49"/>
      <c r="E31" s="50"/>
      <c r="F31" s="51"/>
      <c r="G31" s="7"/>
      <c r="H31" s="7"/>
      <c r="I31" s="7"/>
    </row>
    <row r="32" spans="1:10" s="1" customFormat="1" x14ac:dyDescent="0.25">
      <c r="D32" s="49" t="s">
        <v>23</v>
      </c>
      <c r="E32" s="50" t="s">
        <v>24</v>
      </c>
      <c r="F32" s="69"/>
      <c r="H32" s="7"/>
      <c r="I32" s="7"/>
    </row>
    <row r="33" spans="4:9" s="1" customFormat="1" x14ac:dyDescent="0.25">
      <c r="D33" s="49"/>
      <c r="E33" s="50"/>
      <c r="F33" s="51"/>
      <c r="G33" s="7"/>
      <c r="H33" s="7"/>
      <c r="I33" s="7"/>
    </row>
    <row r="34" spans="4:9" s="1" customFormat="1" x14ac:dyDescent="0.25">
      <c r="D34" s="53" t="s">
        <v>25</v>
      </c>
      <c r="E34" s="54"/>
      <c r="F34" s="51"/>
      <c r="G34" s="7"/>
      <c r="H34" s="7"/>
      <c r="I34" s="7"/>
    </row>
    <row r="35" spans="4:9" s="1" customFormat="1" x14ac:dyDescent="0.25">
      <c r="D35" s="49"/>
      <c r="E35" s="50"/>
      <c r="F35" s="51"/>
      <c r="G35" s="7"/>
      <c r="H35" s="7"/>
      <c r="I35" s="7"/>
    </row>
    <row r="36" spans="4:9" s="1" customFormat="1" x14ac:dyDescent="0.25">
      <c r="D36" s="49"/>
      <c r="E36" s="50"/>
      <c r="F36" s="51"/>
      <c r="G36" s="7"/>
      <c r="H36" s="7"/>
      <c r="I36" s="7"/>
    </row>
    <row r="37" spans="4:9" s="1" customFormat="1" x14ac:dyDescent="0.25">
      <c r="D37" s="49"/>
      <c r="E37" s="50"/>
      <c r="F37" s="51"/>
      <c r="G37" s="7"/>
      <c r="H37" s="7"/>
      <c r="I37" s="7"/>
    </row>
    <row r="38" spans="4:9" s="1" customFormat="1" ht="15" customHeight="1" x14ac:dyDescent="0.25">
      <c r="D38" s="49"/>
      <c r="E38" s="50"/>
      <c r="F38" s="51"/>
      <c r="G38" s="7"/>
      <c r="H38" s="7"/>
      <c r="I38" s="7"/>
    </row>
    <row r="39" spans="4:9" s="1" customFormat="1" x14ac:dyDescent="0.25">
      <c r="D39" s="49"/>
      <c r="E39" s="50"/>
      <c r="F39" s="51"/>
      <c r="G39" s="7"/>
      <c r="H39" s="7"/>
      <c r="I39" s="7"/>
    </row>
    <row r="40" spans="4:9" s="1" customFormat="1" ht="33.75" customHeight="1" x14ac:dyDescent="0.25">
      <c r="D40" s="107"/>
      <c r="E40" s="107"/>
      <c r="F40" s="107"/>
      <c r="G40" s="70"/>
      <c r="H40" s="70"/>
      <c r="I40" s="70"/>
    </row>
    <row r="41" spans="4:9" s="1" customFormat="1" ht="15.75" customHeight="1" x14ac:dyDescent="0.25">
      <c r="D41" s="49"/>
      <c r="E41" s="50"/>
      <c r="F41" s="51"/>
      <c r="G41" s="7"/>
      <c r="H41" s="7"/>
      <c r="I41" s="7"/>
    </row>
    <row r="42" spans="4:9" s="1" customFormat="1" x14ac:dyDescent="0.25">
      <c r="D42" s="55"/>
      <c r="E42" s="56"/>
      <c r="F42" s="57"/>
      <c r="G42" s="7"/>
      <c r="H42" s="7"/>
      <c r="I42" s="7"/>
    </row>
    <row r="43" spans="4:9" s="1" customFormat="1" x14ac:dyDescent="0.25">
      <c r="G43" s="7"/>
    </row>
    <row r="44" spans="4:9" s="1" customFormat="1" x14ac:dyDescent="0.25"/>
    <row r="45" spans="4:9" s="1" customFormat="1" x14ac:dyDescent="0.25"/>
    <row r="46" spans="4:9" s="1" customFormat="1" x14ac:dyDescent="0.25"/>
    <row r="47" spans="4:9" s="1" customFormat="1" x14ac:dyDescent="0.25"/>
    <row r="48" spans="4:9"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sheetData>
  <sheetProtection algorithmName="SHA-512" hashValue="0IeEL++arZa3XuU2aIihVSTS/XKdCshny06NEAe8r+wwjul74YYqlsuRTm8I2eOtWM4Mr9QyVCBwKDIjRreXCA==" saltValue="plESWUdnYzEsyv+6CToQrw==" spinCount="100000" sheet="1" objects="1" scenarios="1"/>
  <mergeCells count="2">
    <mergeCell ref="C8:F8"/>
    <mergeCell ref="D40:F40"/>
  </mergeCells>
  <dataValidations count="1">
    <dataValidation type="list" operator="equal" allowBlank="1" showInputMessage="1" showErrorMessage="1" sqref="E17:E25">
      <formula1>$K$1:$K$2</formula1>
      <formula2>0</formula2>
    </dataValidation>
  </dataValidations>
  <pageMargins left="0.7" right="0.7" top="0.75" bottom="0.75" header="0.511811023622047" footer="0.511811023622047"/>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9"/>
  <sheetViews>
    <sheetView topLeftCell="A7" zoomScale="85" zoomScaleNormal="85" workbookViewId="0">
      <selection activeCell="E11" sqref="E11"/>
    </sheetView>
  </sheetViews>
  <sheetFormatPr baseColWidth="10" defaultColWidth="10.7109375" defaultRowHeight="15" x14ac:dyDescent="0.25"/>
  <cols>
    <col min="1" max="1" width="3.42578125" customWidth="1"/>
    <col min="2" max="2" width="35.28515625" customWidth="1"/>
    <col min="3" max="3" width="19.5703125" customWidth="1"/>
    <col min="4" max="4" width="32" customWidth="1"/>
    <col min="5" max="5" width="22.85546875" customWidth="1"/>
    <col min="6" max="6" width="21.42578125" customWidth="1"/>
    <col min="7" max="7" width="26.5703125" customWidth="1"/>
    <col min="8" max="9" width="25" customWidth="1"/>
    <col min="10" max="10" width="20.42578125" customWidth="1"/>
    <col min="11" max="11" width="26.140625" customWidth="1"/>
    <col min="12" max="12" width="20.28515625" customWidth="1"/>
    <col min="13" max="23" width="15.7109375" customWidth="1"/>
    <col min="24" max="25" width="15.85546875" style="1" customWidth="1"/>
    <col min="26" max="41" width="11.42578125" style="1" customWidth="1"/>
  </cols>
  <sheetData>
    <row r="1" spans="1:23" x14ac:dyDescent="0.25">
      <c r="A1" s="1"/>
      <c r="B1" s="1"/>
      <c r="C1" s="1"/>
      <c r="D1" s="1"/>
      <c r="E1" s="1"/>
      <c r="F1" s="1"/>
      <c r="G1" s="1"/>
      <c r="H1" s="1"/>
      <c r="I1" s="1"/>
      <c r="J1" s="1"/>
      <c r="K1" s="1"/>
      <c r="L1" s="2" t="s">
        <v>26</v>
      </c>
      <c r="M1" s="1"/>
      <c r="N1" s="1"/>
      <c r="O1" s="1"/>
      <c r="P1" s="2"/>
      <c r="Q1" s="1"/>
      <c r="R1" s="1"/>
      <c r="S1" s="1"/>
      <c r="T1" s="1"/>
      <c r="U1" s="1"/>
      <c r="V1" s="1"/>
      <c r="W1" s="1"/>
    </row>
    <row r="2" spans="1:23" x14ac:dyDescent="0.25">
      <c r="A2" s="1"/>
      <c r="B2" s="1"/>
      <c r="C2" s="1"/>
      <c r="D2" s="1"/>
      <c r="E2" s="3" t="s">
        <v>59</v>
      </c>
      <c r="G2" s="1"/>
      <c r="H2" s="1"/>
      <c r="I2" s="1"/>
      <c r="K2" s="1"/>
      <c r="L2" s="2" t="s">
        <v>1</v>
      </c>
      <c r="M2" s="1"/>
      <c r="N2" s="2">
        <v>0.5</v>
      </c>
      <c r="O2" s="2"/>
      <c r="P2" s="2"/>
      <c r="Q2" s="1"/>
      <c r="R2" s="1"/>
      <c r="S2" s="1"/>
      <c r="T2" s="1"/>
      <c r="U2" s="1"/>
      <c r="V2" s="1"/>
      <c r="W2" s="1"/>
    </row>
    <row r="3" spans="1:23" x14ac:dyDescent="0.25">
      <c r="A3" s="1"/>
      <c r="B3" s="1"/>
      <c r="C3" s="1"/>
      <c r="D3" s="1"/>
      <c r="E3" s="3" t="s">
        <v>60</v>
      </c>
      <c r="F3" s="7"/>
      <c r="G3" s="1"/>
      <c r="H3" s="1"/>
      <c r="I3" s="1"/>
      <c r="J3" s="1"/>
      <c r="K3" s="1"/>
      <c r="L3" s="2" t="s">
        <v>34</v>
      </c>
      <c r="M3" s="1"/>
      <c r="N3" s="2">
        <v>1</v>
      </c>
      <c r="O3" s="2">
        <v>1</v>
      </c>
      <c r="P3" s="2"/>
      <c r="Q3" s="1"/>
      <c r="R3" s="1"/>
      <c r="S3" s="1"/>
      <c r="T3" s="1"/>
      <c r="U3" s="1"/>
      <c r="V3" s="1"/>
      <c r="W3" s="1"/>
    </row>
    <row r="4" spans="1:23" x14ac:dyDescent="0.25">
      <c r="A4" s="1"/>
      <c r="B4" s="1"/>
      <c r="C4" s="1"/>
      <c r="D4" s="1"/>
      <c r="E4" s="4" t="s">
        <v>0</v>
      </c>
      <c r="G4" s="1"/>
      <c r="H4" s="1"/>
      <c r="I4" s="1"/>
      <c r="K4" s="1"/>
      <c r="L4" s="2" t="s">
        <v>35</v>
      </c>
      <c r="M4" s="1"/>
      <c r="N4" s="2">
        <v>1.5</v>
      </c>
      <c r="O4" s="2">
        <v>2</v>
      </c>
      <c r="P4" s="2"/>
      <c r="Q4" s="1"/>
      <c r="R4" s="1"/>
      <c r="S4" s="1"/>
      <c r="T4" s="1"/>
      <c r="U4" s="1"/>
      <c r="V4" s="1"/>
      <c r="W4" s="1"/>
    </row>
    <row r="5" spans="1:23" x14ac:dyDescent="0.25">
      <c r="A5" s="1"/>
      <c r="B5" s="1"/>
      <c r="C5" s="1"/>
      <c r="D5" s="1"/>
      <c r="E5" s="1"/>
      <c r="F5" s="1"/>
      <c r="G5" s="1"/>
      <c r="H5" s="1"/>
      <c r="I5" s="1"/>
      <c r="J5" s="1"/>
      <c r="K5" s="1"/>
      <c r="L5" s="2" t="s">
        <v>36</v>
      </c>
      <c r="M5" s="1"/>
      <c r="N5" s="1"/>
      <c r="P5" s="2"/>
      <c r="Q5" s="1"/>
      <c r="R5" s="1"/>
      <c r="S5" s="1"/>
      <c r="T5" s="1"/>
      <c r="U5" s="1"/>
      <c r="V5" s="1"/>
      <c r="W5" s="1"/>
    </row>
    <row r="6" spans="1:23" x14ac:dyDescent="0.25">
      <c r="A6" s="1"/>
      <c r="B6" s="1"/>
      <c r="C6" s="1"/>
      <c r="D6" s="1"/>
      <c r="E6" s="1"/>
      <c r="F6" s="1"/>
      <c r="G6" s="1"/>
      <c r="H6" s="1"/>
      <c r="I6" s="1"/>
      <c r="J6" s="1"/>
      <c r="K6" s="1"/>
      <c r="L6" s="2" t="s">
        <v>37</v>
      </c>
      <c r="M6" s="1"/>
      <c r="N6" s="1"/>
      <c r="O6" s="2" t="s">
        <v>1</v>
      </c>
      <c r="P6" s="2"/>
      <c r="Q6" s="1"/>
      <c r="R6" s="1"/>
      <c r="S6" s="1"/>
      <c r="T6" s="1"/>
      <c r="U6" s="1"/>
      <c r="V6" s="1"/>
      <c r="W6" s="1"/>
    </row>
    <row r="7" spans="1:23" x14ac:dyDescent="0.25">
      <c r="A7" s="1"/>
      <c r="B7" s="1"/>
      <c r="C7" s="1"/>
      <c r="D7" s="1"/>
      <c r="E7" s="1"/>
      <c r="F7" s="1"/>
      <c r="G7" s="1"/>
      <c r="H7" s="1"/>
      <c r="I7" s="1"/>
      <c r="J7" s="1"/>
      <c r="K7" s="1"/>
      <c r="L7" s="2" t="s">
        <v>38</v>
      </c>
      <c r="M7" s="1"/>
      <c r="N7" s="1"/>
      <c r="O7" s="2"/>
      <c r="P7" s="2"/>
      <c r="Q7" s="1"/>
      <c r="R7" s="1"/>
      <c r="S7" s="1"/>
      <c r="T7" s="1"/>
      <c r="U7" s="1"/>
      <c r="V7" s="1"/>
      <c r="W7" s="1"/>
    </row>
    <row r="8" spans="1:23" x14ac:dyDescent="0.25">
      <c r="A8" s="1"/>
      <c r="B8" s="5" t="s">
        <v>2</v>
      </c>
      <c r="C8" s="106"/>
      <c r="D8" s="106"/>
      <c r="E8" s="106"/>
      <c r="F8" s="106"/>
      <c r="G8" s="1"/>
      <c r="H8" s="1"/>
      <c r="I8" s="1"/>
      <c r="J8" s="1"/>
      <c r="K8" s="1"/>
      <c r="L8" s="71" t="s">
        <v>39</v>
      </c>
      <c r="M8" s="1"/>
      <c r="N8" s="1"/>
      <c r="O8" s="1"/>
      <c r="P8" s="2"/>
      <c r="Q8" s="1"/>
      <c r="R8" s="1"/>
      <c r="S8" s="1"/>
      <c r="T8" s="1"/>
      <c r="U8" s="1"/>
      <c r="V8" s="1"/>
      <c r="W8" s="1"/>
    </row>
    <row r="9" spans="1:23" x14ac:dyDescent="0.25">
      <c r="A9" s="1"/>
      <c r="B9" s="7"/>
      <c r="C9" s="1"/>
      <c r="D9" s="1"/>
      <c r="E9" s="1"/>
      <c r="F9" s="1"/>
      <c r="G9" s="1"/>
      <c r="H9" s="1"/>
      <c r="I9" s="1"/>
      <c r="J9" s="1"/>
      <c r="K9" s="1"/>
      <c r="L9" s="1"/>
      <c r="M9" s="1"/>
      <c r="N9" s="1"/>
      <c r="O9" s="1"/>
      <c r="P9" s="2"/>
      <c r="Q9" s="1"/>
      <c r="R9" s="1"/>
      <c r="S9" s="1"/>
      <c r="T9" s="1"/>
      <c r="U9" s="1"/>
      <c r="V9" s="1"/>
      <c r="W9" s="1"/>
    </row>
    <row r="10" spans="1:23" x14ac:dyDescent="0.25">
      <c r="A10" s="1"/>
      <c r="B10" s="8"/>
      <c r="C10" s="1" t="s">
        <v>3</v>
      </c>
      <c r="D10" s="1"/>
      <c r="E10" s="1"/>
      <c r="F10" s="1"/>
      <c r="G10" s="1"/>
      <c r="H10" s="1"/>
      <c r="I10" s="1"/>
      <c r="J10" s="1"/>
      <c r="K10" s="1"/>
      <c r="L10" s="1"/>
      <c r="M10" s="1"/>
      <c r="N10" s="1"/>
      <c r="O10" s="1"/>
      <c r="P10" s="2"/>
      <c r="Q10" s="1"/>
      <c r="R10" s="1"/>
      <c r="S10" s="1"/>
      <c r="T10" s="1"/>
      <c r="U10" s="1"/>
      <c r="V10" s="1"/>
      <c r="W10" s="1"/>
    </row>
    <row r="11" spans="1:23" x14ac:dyDescent="0.25">
      <c r="A11" s="1"/>
      <c r="B11" s="9"/>
      <c r="C11" s="6" t="s">
        <v>4</v>
      </c>
      <c r="D11" s="1"/>
      <c r="E11" s="1"/>
      <c r="F11" s="1"/>
      <c r="G11" s="1"/>
      <c r="H11" s="1"/>
      <c r="I11" s="1"/>
      <c r="J11" s="1"/>
      <c r="K11" s="1"/>
      <c r="L11" s="1"/>
      <c r="M11" s="1"/>
      <c r="N11" s="1"/>
      <c r="O11" s="1"/>
      <c r="P11" s="2"/>
      <c r="Q11" s="1"/>
      <c r="R11" s="1"/>
      <c r="S11" s="1"/>
      <c r="T11" s="1"/>
      <c r="U11" s="1"/>
      <c r="V11" s="1"/>
      <c r="W11" s="1"/>
    </row>
    <row r="12" spans="1:23" x14ac:dyDescent="0.25">
      <c r="A12" s="1"/>
      <c r="B12" s="72" t="s">
        <v>40</v>
      </c>
      <c r="C12" s="7" t="s">
        <v>41</v>
      </c>
      <c r="D12" s="1"/>
      <c r="E12" s="1"/>
      <c r="F12" s="7"/>
      <c r="G12" s="1"/>
      <c r="H12" s="1"/>
      <c r="I12" s="1"/>
      <c r="J12" s="1"/>
      <c r="K12" s="1"/>
      <c r="L12" s="1"/>
      <c r="M12" s="1"/>
      <c r="N12" s="1"/>
      <c r="O12" s="1"/>
      <c r="P12" s="2"/>
      <c r="Q12" s="1"/>
      <c r="R12" s="1"/>
      <c r="S12" s="1"/>
      <c r="T12" s="1"/>
      <c r="U12" s="1"/>
      <c r="V12" s="1"/>
      <c r="W12" s="1"/>
    </row>
    <row r="13" spans="1:23" x14ac:dyDescent="0.25">
      <c r="A13" s="1"/>
      <c r="B13" s="10"/>
      <c r="C13" s="1"/>
      <c r="D13" s="1"/>
      <c r="E13" s="1"/>
      <c r="F13" s="1"/>
      <c r="G13" s="1"/>
      <c r="H13" s="1"/>
      <c r="I13" s="1"/>
      <c r="J13" s="1"/>
      <c r="K13" s="1"/>
      <c r="L13" s="1"/>
      <c r="M13" s="1"/>
      <c r="N13" s="1"/>
      <c r="O13" s="1"/>
      <c r="P13" s="2"/>
      <c r="Q13" s="1"/>
      <c r="R13" s="1"/>
      <c r="S13" s="1"/>
      <c r="T13" s="1"/>
      <c r="U13" s="1"/>
      <c r="V13" s="1"/>
      <c r="W13" s="1"/>
    </row>
    <row r="14" spans="1:23" s="1" customFormat="1" ht="18.75" x14ac:dyDescent="0.3">
      <c r="A14" s="1" t="s">
        <v>5</v>
      </c>
      <c r="B14" s="11" t="s">
        <v>42</v>
      </c>
    </row>
    <row r="15" spans="1:23" s="1" customFormat="1" ht="18.75" x14ac:dyDescent="0.3">
      <c r="B15" s="11"/>
    </row>
    <row r="16" spans="1:23" s="1" customFormat="1" x14ac:dyDescent="0.25">
      <c r="B16" s="7"/>
      <c r="C16" s="7"/>
    </row>
    <row r="17" spans="1:17" s="1" customFormat="1" ht="45.75" customHeight="1" x14ac:dyDescent="0.25">
      <c r="A17" s="12"/>
      <c r="B17" s="109" t="s">
        <v>43</v>
      </c>
      <c r="C17" s="110" t="s">
        <v>44</v>
      </c>
      <c r="D17" s="110"/>
      <c r="E17" s="110"/>
      <c r="F17" s="111" t="s">
        <v>45</v>
      </c>
      <c r="G17" s="111"/>
      <c r="H17" s="112" t="s">
        <v>46</v>
      </c>
      <c r="I17" s="112"/>
      <c r="J17" s="112"/>
      <c r="K17" s="108" t="s">
        <v>47</v>
      </c>
      <c r="L17" s="108"/>
      <c r="M17" s="73"/>
      <c r="N17" s="12"/>
      <c r="O17" s="12"/>
      <c r="P17" s="12"/>
      <c r="Q17" s="12"/>
    </row>
    <row r="18" spans="1:17" s="1" customFormat="1" ht="60.75" customHeight="1" x14ac:dyDescent="0.25">
      <c r="A18" s="17"/>
      <c r="B18" s="109"/>
      <c r="C18" s="74" t="s">
        <v>48</v>
      </c>
      <c r="D18" s="75" t="s">
        <v>49</v>
      </c>
      <c r="E18" s="76"/>
      <c r="F18" s="77" t="s">
        <v>50</v>
      </c>
      <c r="G18" s="76" t="s">
        <v>51</v>
      </c>
      <c r="H18" s="77" t="s">
        <v>52</v>
      </c>
      <c r="I18" s="75" t="s">
        <v>53</v>
      </c>
      <c r="J18" s="78" t="s">
        <v>54</v>
      </c>
      <c r="K18" s="79" t="s">
        <v>55</v>
      </c>
      <c r="L18" s="76" t="s">
        <v>56</v>
      </c>
      <c r="M18" s="80" t="s">
        <v>57</v>
      </c>
      <c r="N18" s="81"/>
    </row>
    <row r="19" spans="1:17" s="1" customFormat="1" ht="18.75" customHeight="1" x14ac:dyDescent="0.25">
      <c r="A19" s="17"/>
      <c r="B19" s="23" t="s">
        <v>16</v>
      </c>
      <c r="C19" s="82" t="s">
        <v>34</v>
      </c>
      <c r="D19" s="24">
        <v>1000</v>
      </c>
      <c r="E19" s="83">
        <f t="shared" ref="E19:E26" si="0">IF(B19="","",IF(AND(C19="5 ou moins",AND(D19&gt;=2001,D19&lt;10000)),D19*0.4,IF(AND(C19="6 ou 7",AND(D19&gt;=2001,D19&lt;10000)),D19*0.51,IF(AND(C19="8 ou plus",AND(D19&gt;=2001,D19&lt;10000)),D19*0.55,IF(AND(C19="5 ou moins",D19&lt;2001),D19*0.32,IF(AND(C19="6 ou 7",D19&lt;2001),D19*0.41,IF(AND(C19="8 ou plus",D19&lt;2001),D19*0.45,IF(AND(C19="5 ou moins",D19&gt;=10000),D19*0.23,IF(AND(C19="6 ou 7",D19&gt;=10000),D19*0.3,IF(AND(C19="8 ou plus",D19&gt;=10000),D19*0.32))))))))))</f>
        <v>320</v>
      </c>
      <c r="F19" s="23">
        <v>3</v>
      </c>
      <c r="G19" s="84">
        <f>IF(B19="","",F19*20)</f>
        <v>60</v>
      </c>
      <c r="H19" s="23">
        <v>1</v>
      </c>
      <c r="I19" s="85" t="s">
        <v>37</v>
      </c>
      <c r="J19" s="86">
        <f t="shared" ref="J19:J26" si="1">IF(B19="","",IF(I19="Province",H19*90,IF(I19="Paris (intra-muros)",H19*140,H19*120)))</f>
        <v>90</v>
      </c>
      <c r="K19" s="87"/>
      <c r="L19" s="88"/>
      <c r="M19" s="89"/>
    </row>
    <row r="20" spans="1:17" s="1" customFormat="1" ht="18.75" customHeight="1" x14ac:dyDescent="0.25">
      <c r="A20" s="17"/>
      <c r="B20" s="23"/>
      <c r="C20" s="82"/>
      <c r="D20" s="24"/>
      <c r="E20" s="83" t="str">
        <f t="shared" si="0"/>
        <v/>
      </c>
      <c r="F20" s="23"/>
      <c r="G20" s="84" t="str">
        <f>IF(B20="","",F20*20)</f>
        <v/>
      </c>
      <c r="H20" s="23"/>
      <c r="I20" s="85"/>
      <c r="J20" s="86" t="str">
        <f t="shared" si="1"/>
        <v/>
      </c>
      <c r="K20" s="87"/>
      <c r="L20" s="88"/>
      <c r="M20" s="89"/>
    </row>
    <row r="21" spans="1:17" s="1" customFormat="1" ht="18.75" customHeight="1" x14ac:dyDescent="0.25">
      <c r="A21" s="17"/>
      <c r="B21" s="23"/>
      <c r="C21" s="82"/>
      <c r="D21" s="24"/>
      <c r="E21" s="83" t="str">
        <f t="shared" si="0"/>
        <v/>
      </c>
      <c r="F21" s="23"/>
      <c r="G21" s="84" t="str">
        <f>IF(B21="","",F21*20)</f>
        <v/>
      </c>
      <c r="H21" s="23"/>
      <c r="I21" s="85"/>
      <c r="J21" s="86" t="str">
        <f t="shared" si="1"/>
        <v/>
      </c>
      <c r="K21" s="87"/>
      <c r="L21" s="88"/>
      <c r="M21" s="89"/>
    </row>
    <row r="22" spans="1:17" s="1" customFormat="1" ht="18.75" customHeight="1" x14ac:dyDescent="0.25">
      <c r="A22" s="17"/>
      <c r="B22" s="23"/>
      <c r="C22" s="82"/>
      <c r="D22" s="24"/>
      <c r="E22" s="83" t="str">
        <f t="shared" si="0"/>
        <v/>
      </c>
      <c r="F22" s="23"/>
      <c r="G22" s="84" t="str">
        <f>IF(B22="","",F22*20)</f>
        <v/>
      </c>
      <c r="H22" s="23"/>
      <c r="I22" s="85"/>
      <c r="J22" s="86" t="str">
        <f t="shared" si="1"/>
        <v/>
      </c>
      <c r="K22" s="87"/>
      <c r="L22" s="88"/>
      <c r="M22" s="89"/>
    </row>
    <row r="23" spans="1:17" s="1" customFormat="1" ht="18.75" customHeight="1" x14ac:dyDescent="0.25">
      <c r="A23" s="17"/>
      <c r="B23" s="23"/>
      <c r="C23" s="82"/>
      <c r="D23" s="24"/>
      <c r="E23" s="83" t="str">
        <f t="shared" si="0"/>
        <v/>
      </c>
      <c r="F23" s="23"/>
      <c r="G23" s="84"/>
      <c r="H23" s="23"/>
      <c r="I23" s="85"/>
      <c r="J23" s="86" t="str">
        <f t="shared" si="1"/>
        <v/>
      </c>
      <c r="K23" s="87"/>
      <c r="L23" s="88"/>
      <c r="M23" s="89"/>
    </row>
    <row r="24" spans="1:17" s="1" customFormat="1" ht="18.75" customHeight="1" x14ac:dyDescent="0.25">
      <c r="A24" s="17"/>
      <c r="B24" s="23"/>
      <c r="C24" s="82"/>
      <c r="D24" s="24"/>
      <c r="E24" s="83" t="str">
        <f t="shared" si="0"/>
        <v/>
      </c>
      <c r="F24" s="23"/>
      <c r="G24" s="84" t="str">
        <f>IF(B24="","",F24*20)</f>
        <v/>
      </c>
      <c r="H24" s="23"/>
      <c r="I24" s="85"/>
      <c r="J24" s="86" t="str">
        <f t="shared" si="1"/>
        <v/>
      </c>
      <c r="K24" s="87"/>
      <c r="L24" s="88"/>
      <c r="M24" s="89"/>
    </row>
    <row r="25" spans="1:17" s="1" customFormat="1" ht="18.75" customHeight="1" x14ac:dyDescent="0.25">
      <c r="A25" s="17"/>
      <c r="B25" s="23"/>
      <c r="C25" s="82"/>
      <c r="D25" s="24"/>
      <c r="E25" s="83" t="str">
        <f t="shared" si="0"/>
        <v/>
      </c>
      <c r="F25" s="23"/>
      <c r="G25" s="84" t="str">
        <f>IF(B25="","",F25*20)</f>
        <v/>
      </c>
      <c r="H25" s="23"/>
      <c r="I25" s="85"/>
      <c r="J25" s="86" t="str">
        <f t="shared" si="1"/>
        <v/>
      </c>
      <c r="K25" s="87"/>
      <c r="L25" s="88"/>
      <c r="M25" s="89"/>
    </row>
    <row r="26" spans="1:17" s="1" customFormat="1" ht="18.75" customHeight="1" x14ac:dyDescent="0.25">
      <c r="A26" s="17"/>
      <c r="B26" s="30"/>
      <c r="C26" s="82"/>
      <c r="D26" s="26"/>
      <c r="E26" s="83" t="str">
        <f t="shared" si="0"/>
        <v/>
      </c>
      <c r="F26" s="30"/>
      <c r="G26" s="84" t="str">
        <f>IF(B26="","",F26*20)</f>
        <v/>
      </c>
      <c r="H26" s="30"/>
      <c r="I26" s="85"/>
      <c r="J26" s="86" t="str">
        <f t="shared" si="1"/>
        <v/>
      </c>
      <c r="K26" s="90"/>
      <c r="L26" s="91"/>
      <c r="M26" s="92"/>
    </row>
    <row r="27" spans="1:17" s="1" customFormat="1" ht="26.25" customHeight="1" x14ac:dyDescent="0.25">
      <c r="A27" s="17"/>
      <c r="B27" s="93" t="s">
        <v>32</v>
      </c>
      <c r="C27" s="94"/>
      <c r="D27" s="95">
        <f>SUM(D19:D26)</f>
        <v>1000</v>
      </c>
      <c r="E27" s="96">
        <f>SUM(E19:E26)</f>
        <v>320</v>
      </c>
      <c r="F27" s="95">
        <f>SUM(F19:F26)</f>
        <v>3</v>
      </c>
      <c r="G27" s="96">
        <f>SUM(G19:G26)</f>
        <v>60</v>
      </c>
      <c r="H27" s="95">
        <f>SUM(H19:H26)</f>
        <v>1</v>
      </c>
      <c r="I27" s="94"/>
      <c r="J27" s="96">
        <f>SUM(J19:J26)</f>
        <v>90</v>
      </c>
      <c r="K27" s="94"/>
      <c r="L27" s="97">
        <f>SUM(L19:L26)</f>
        <v>0</v>
      </c>
    </row>
    <row r="28" spans="1:17" s="1" customFormat="1" ht="26.25" customHeight="1" x14ac:dyDescent="0.25">
      <c r="B28" s="7"/>
      <c r="C28" s="98"/>
      <c r="D28" s="98"/>
      <c r="E28" s="7"/>
      <c r="F28" s="7"/>
      <c r="G28" s="7"/>
      <c r="H28" s="7"/>
      <c r="I28" s="7"/>
      <c r="J28" s="7"/>
      <c r="K28" s="41"/>
      <c r="L28" s="7"/>
    </row>
    <row r="29" spans="1:17" s="1" customFormat="1" ht="26.25" customHeight="1" x14ac:dyDescent="0.25">
      <c r="B29" s="99" t="s">
        <v>58</v>
      </c>
      <c r="C29" s="99"/>
      <c r="D29" s="99"/>
      <c r="E29" s="100"/>
      <c r="F29" s="7"/>
      <c r="G29" s="7"/>
      <c r="H29" s="7"/>
      <c r="I29" s="7"/>
      <c r="J29" s="7"/>
      <c r="K29" s="41"/>
      <c r="L29" s="7"/>
    </row>
    <row r="30" spans="1:17" s="1" customFormat="1" ht="15.75" x14ac:dyDescent="0.25">
      <c r="D30" s="45"/>
      <c r="E30" s="67" t="s">
        <v>22</v>
      </c>
      <c r="F30" s="67"/>
      <c r="G30" s="48"/>
      <c r="H30" s="7"/>
      <c r="I30" s="7"/>
      <c r="J30" s="7"/>
    </row>
    <row r="31" spans="1:17" s="1" customFormat="1" x14ac:dyDescent="0.25">
      <c r="D31" s="49"/>
      <c r="E31" s="50"/>
      <c r="F31" s="50"/>
      <c r="G31" s="51"/>
      <c r="H31" s="7"/>
      <c r="I31" s="7"/>
      <c r="J31" s="7"/>
    </row>
    <row r="32" spans="1:17" s="1" customFormat="1" x14ac:dyDescent="0.25">
      <c r="D32" s="49"/>
      <c r="E32" s="50"/>
      <c r="F32" s="50"/>
      <c r="G32" s="51"/>
      <c r="H32" s="7"/>
      <c r="I32" s="7"/>
      <c r="J32" s="7"/>
    </row>
    <row r="33" spans="4:10" s="1" customFormat="1" x14ac:dyDescent="0.25">
      <c r="D33" s="49" t="s">
        <v>23</v>
      </c>
      <c r="E33" s="50" t="s">
        <v>24</v>
      </c>
      <c r="F33" s="52"/>
      <c r="G33" s="51"/>
      <c r="H33" s="7"/>
      <c r="I33" s="7"/>
      <c r="J33" s="7"/>
    </row>
    <row r="34" spans="4:10" s="1" customFormat="1" x14ac:dyDescent="0.25">
      <c r="D34" s="49"/>
      <c r="E34" s="50"/>
      <c r="F34" s="50"/>
      <c r="G34" s="51"/>
      <c r="H34" s="7"/>
      <c r="I34" s="7"/>
      <c r="J34" s="7"/>
    </row>
    <row r="35" spans="4:10" s="1" customFormat="1" x14ac:dyDescent="0.25">
      <c r="D35" s="53" t="s">
        <v>25</v>
      </c>
      <c r="E35" s="54"/>
      <c r="F35" s="50"/>
      <c r="G35" s="51"/>
      <c r="H35" s="7"/>
      <c r="I35" s="7"/>
      <c r="J35" s="7"/>
    </row>
    <row r="36" spans="4:10" s="1" customFormat="1" x14ac:dyDescent="0.25">
      <c r="D36" s="49"/>
      <c r="E36" s="50"/>
      <c r="F36" s="50"/>
      <c r="G36" s="51"/>
      <c r="H36" s="7"/>
      <c r="I36" s="7"/>
      <c r="J36" s="7"/>
    </row>
    <row r="37" spans="4:10" s="1" customFormat="1" x14ac:dyDescent="0.25">
      <c r="D37" s="49"/>
      <c r="E37" s="50"/>
      <c r="F37" s="50"/>
      <c r="G37" s="51"/>
      <c r="H37" s="7"/>
      <c r="I37" s="7"/>
      <c r="J37" s="7"/>
    </row>
    <row r="38" spans="4:10" s="1" customFormat="1" x14ac:dyDescent="0.25">
      <c r="D38" s="49"/>
      <c r="E38" s="50"/>
      <c r="F38" s="50"/>
      <c r="G38" s="51"/>
      <c r="H38" s="7"/>
      <c r="I38" s="7"/>
      <c r="J38" s="7"/>
    </row>
    <row r="39" spans="4:10" s="1" customFormat="1" ht="15" customHeight="1" x14ac:dyDescent="0.25">
      <c r="D39" s="49"/>
      <c r="E39" s="50"/>
      <c r="F39" s="50"/>
      <c r="G39" s="51"/>
      <c r="H39" s="7"/>
      <c r="I39" s="7"/>
      <c r="J39" s="7"/>
    </row>
    <row r="40" spans="4:10" s="1" customFormat="1" x14ac:dyDescent="0.25">
      <c r="D40" s="49"/>
      <c r="E40" s="50"/>
      <c r="F40" s="50"/>
      <c r="G40" s="51"/>
      <c r="H40" s="7"/>
      <c r="I40" s="7"/>
      <c r="J40" s="7"/>
    </row>
    <row r="41" spans="4:10" s="1" customFormat="1" ht="33.75" customHeight="1" x14ac:dyDescent="0.25">
      <c r="D41" s="105"/>
      <c r="E41" s="105"/>
      <c r="F41" s="105"/>
      <c r="G41" s="101"/>
      <c r="H41" s="70"/>
      <c r="I41" s="70"/>
      <c r="J41" s="70"/>
    </row>
    <row r="42" spans="4:10" s="1" customFormat="1" ht="15.75" customHeight="1" x14ac:dyDescent="0.25">
      <c r="D42" s="49"/>
      <c r="E42" s="50"/>
      <c r="F42" s="50"/>
      <c r="G42" s="51"/>
      <c r="H42" s="7"/>
      <c r="I42" s="7"/>
      <c r="J42" s="7"/>
    </row>
    <row r="43" spans="4:10" s="1" customFormat="1" x14ac:dyDescent="0.25">
      <c r="D43" s="55"/>
      <c r="E43" s="56"/>
      <c r="F43" s="56"/>
      <c r="G43" s="51"/>
      <c r="H43" s="7"/>
      <c r="I43" s="7"/>
      <c r="J43" s="7"/>
    </row>
    <row r="44" spans="4:10" s="1" customFormat="1" x14ac:dyDescent="0.25">
      <c r="G44" s="102"/>
    </row>
    <row r="45" spans="4:10" s="1" customFormat="1" x14ac:dyDescent="0.25"/>
    <row r="46" spans="4:10" s="1" customFormat="1" x14ac:dyDescent="0.25"/>
    <row r="47" spans="4:10" s="1" customFormat="1" x14ac:dyDescent="0.25"/>
    <row r="48" spans="4:10"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sheetData>
  <sheetProtection algorithmName="SHA-512" hashValue="eDPNTyAriSIZg7sAgPYM+9AnUHRoi4qXkSVxtayZMugYBucl7IW+3ljO3eLEVz1PERuLw0OirAEG+mooEjOFJQ==" saltValue="mU/JLqL3+1hIl+T4DpJiyA==" spinCount="100000" sheet="1" objects="1" scenarios="1"/>
  <mergeCells count="7">
    <mergeCell ref="K17:L17"/>
    <mergeCell ref="D41:F41"/>
    <mergeCell ref="C8:F8"/>
    <mergeCell ref="B17:B18"/>
    <mergeCell ref="C17:E17"/>
    <mergeCell ref="F17:G17"/>
    <mergeCell ref="H17:J17"/>
  </mergeCells>
  <dataValidations count="2">
    <dataValidation type="list" operator="equal" allowBlank="1" showInputMessage="1" showErrorMessage="1" sqref="C19:C26">
      <formula1>$L$3:$L$5</formula1>
      <formula2>0</formula2>
    </dataValidation>
    <dataValidation type="list" operator="equal" allowBlank="1" showInputMessage="1" showErrorMessage="1" sqref="I19:I26">
      <formula1>$L$6:$L$8</formula1>
      <formula2>0</formula2>
    </dataValidation>
  </dataValidations>
  <pageMargins left="0.7" right="0.7" top="0.75" bottom="0.75" header="0.511811023622047" footer="0.511811023622047"/>
  <pageSetup paperSize="9"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16</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Frais de personnels</vt:lpstr>
      <vt:lpstr>Prestations externes</vt:lpstr>
      <vt:lpstr>Frais professionnels</vt:lpstr>
    </vt:vector>
  </TitlesOfParts>
  <Company>Ministère de l'Agriculture et de l'Alimentation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Emile DELACROIX</dc:creator>
  <dc:description/>
  <cp:lastModifiedBy>Karine VEZIER</cp:lastModifiedBy>
  <cp:revision>5</cp:revision>
  <dcterms:created xsi:type="dcterms:W3CDTF">2024-01-18T08:18:00Z</dcterms:created>
  <dcterms:modified xsi:type="dcterms:W3CDTF">2025-09-10T06:55:12Z</dcterms:modified>
  <dc:language>fr-FR</dc:language>
</cp:coreProperties>
</file>